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<sst xmlns="http://schemas.openxmlformats.org/spreadsheetml/2006/main" count="470" uniqueCount="405">
  <si>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</si>
  <si>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</si>
  <si>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</si>
  <si>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</si>
  <si>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</si>
  <si>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</si>
  <si>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</si>
  <si>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</si>
  <si>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</si>
  <si>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</si>
  <si>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</si>
  <si>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</si>
  <si>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</si>
  <si>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</si>
  <si>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</si>
  <si>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</si>
  <si>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</si>
  <si>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</si>
  <si>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</si>
  <si>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</si>
  <si>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</si>
  <si>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</si>
  <si>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</si>
  <si>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</si>
  <si>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</si>
  <si>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</si>
  <si>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</si>
  <si>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</si>
  <si>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</si>
  <si>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</si>
  <si>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</si>
  <si>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</si>
  <si>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</si>
  <si>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</si>
  <si>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</si>
  <si>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</si>
  <si>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</si>
  <si>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</si>
  <si>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</si>
  <si>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</si>
  <si>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</si>
  <si>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</si>
  <si>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</si>
  <si>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</si>
  <si>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</si>
  <si>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</si>
  <si>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</si>
  <si>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</si>
  <si>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</si>
  <si>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</si>
  <si>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</si>
  <si>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</si>
  <si>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</si>
  <si>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</si>
  <si>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</si>
  <si>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</si>
  <si>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</si>
  <si>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</si>
  <si>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</si>
  <si>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</si>
  <si>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</si>
  <si>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</si>
  <si>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</si>
  <si>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</si>
  <si>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</si>
  <si>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</si>
  <si>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</si>
  <si>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</si>
  <si>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</si>
  <si>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</si>
  <si>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</si>
  <si>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</si>
  <si>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</si>
  <si>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</si>
  <si>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</si>
  <si>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</si>
  <si>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</si>
  <si>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</si>
  <si>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</si>
  <si>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</si>
  <si>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</si>
  <si>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</si>
  <si>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</si>
  <si>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</si>
  <si>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</si>
  <si>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</si>
  <si>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</si>
  <si>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</si>
  <si>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</si>
  <si>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</si>
  <si>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</si>
  <si>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</si>
  <si>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</si>
  <si>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</si>
  <si>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</si>
  <si>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</si>
  <si>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</si>
  <si>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</si>
  <si>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</si>
  <si>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</si>
  <si>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</si>
  <si>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</si>
  <si>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</si>
  <si>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</si>
  <si>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</si>
  <si>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</si>
  <si>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</si>
  <si>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</si>
  <si>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</si>
  <si>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</si>
  <si>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</si>
  <si>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</si>
  <si>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</si>
  <si>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</si>
  <si>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</si>
  <si>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</si>
  <si>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</si>
  <si>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</si>
  <si>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</si>
  <si>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</si>
  <si>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</si>
  <si>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</si>
  <si>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</si>
  <si>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</si>
  <si>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</si>
  <si>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</si>
  <si>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</si>
  <si>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</si>
  <si>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</si>
  <si>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</si>
  <si>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</si>
  <si>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</si>
  <si>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</si>
  <si>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</si>
  <si>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</si>
  <si>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</si>
  <si>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</si>
  <si>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</si>
  <si>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</si>
  <si>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</si>
  <si>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</si>
  <si>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</si>
  <si>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</si>
  <si>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</si>
  <si>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</si>
  <si>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</si>
  <si>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</si>
  <si>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</si>
  <si>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</si>
  <si>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</si>
  <si>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</si>
  <si>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</si>
  <si>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</si>
  <si>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</si>
  <si>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</si>
  <si>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</si>
  <si>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</si>
  <si>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</si>
  <si>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</si>
  <si>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</si>
  <si>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</si>
  <si>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</si>
  <si>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</si>
  <si>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</si>
  <si>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</si>
  <si>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</si>
  <si>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</si>
  <si>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</si>
  <si>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</si>
  <si>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</si>
  <si>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</si>
  <si>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</si>
  <si>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</si>
  <si>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</si>
  <si>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</si>
  <si>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</si>
  <si>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</si>
  <si>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</si>
  <si>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</si>
  <si>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</si>
  <si>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</si>
  <si>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</si>
  <si>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</si>
  <si>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</si>
  <si>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</si>
  <si>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</si>
  <si>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</si>
  <si>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</si>
  <si>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</si>
  <si>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</si>
  <si>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</si>
  <si>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</si>
  <si>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</si>
  <si>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</si>
  <si>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</si>
  <si>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</si>
  <si>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</si>
  <si>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</si>
  <si>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</si>
  <si>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</si>
  <si>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</si>
  <si>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</si>
  <si>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</si>
  <si>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</si>
  <si>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</si>
  <si>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</si>
  <si>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</si>
  <si>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</si>
  <si>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</si>
  <si>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</si>
  <si>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</si>
  <si>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</si>
  <si>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</si>
  <si>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</si>
  <si>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</si>
  <si>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</si>
  <si>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</si>
  <si>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</si>
  <si>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</si>
  <si>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</si>
  <si>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</si>
  <si>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</si>
  <si>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</si>
  <si>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</si>
  <si>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</si>
  <si>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</si>
  <si>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</si>
  <si>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</si>
  <si>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</si>
  <si>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</si>
  <si>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</si>
  <si>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</si>
  <si>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</si>
  <si>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</si>
  <si>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</si>
  <si>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</si>
  <si>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</si>
  <si>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</si>
  <si>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</si>
  <si>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</si>
  <si>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</si>
  <si>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</si>
  <si>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</si>
  <si>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</si>
  <si>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</si>
  <si>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</si>
  <si>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</si>
  <si>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</si>
  <si>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</si>
  <si>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</si>
  <si>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</si>
  <si>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</si>
  <si>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</si>
  <si>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</si>
  <si>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</si>
  <si>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</si>
  <si>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</si>
  <si>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</si>
  <si>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</si>
  <si>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</si>
  <si>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</si>
  <si>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</si>
  <si>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</si>
  <si>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</si>
  <si>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</si>
  <si>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</si>
  <si>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</si>
  <si>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</si>
  <si>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</si>
  <si>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</si>
  <si>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</si>
  <si>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</si>
  <si>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</si>
  <si>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</si>
  <si>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</si>
  <si>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</si>
  <si>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</si>
  <si>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</si>
  <si>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</si>
  <si>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</si>
  <si>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</si>
  <si>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</si>
  <si>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</si>
  <si>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</si>
  <si>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</si>
  <si>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</si>
  <si>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</si>
  <si>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</si>
  <si>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</si>
  <si>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</si>
  <si>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</si>
  <si>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</si>
  <si>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</si>
  <si>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</si>
  <si>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</si>
  <si>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</si>
  <si>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</si>
  <si>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</si>
  <si>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</si>
  <si>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</si>
  <si>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</si>
  <si>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</si>
  <si>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</si>
  <si>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</si>
  <si>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</si>
  <si>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</si>
  <si>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</si>
  <si>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</si>
  <si>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</si>
  <si>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</si>
  <si>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</si>
  <si>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</si>
  <si>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</si>
  <si>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</si>
  <si>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</si>
  <si>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</si>
  <si>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</si>
  <si>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</si>
  <si>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</si>
  <si>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</si>
  <si>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</si>
  <si>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</si>
  <si>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</si>
  <si>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</si>
  <si>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</si>
  <si>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</si>
  <si>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</si>
  <si>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</si>
  <si>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</si>
  <si>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</si>
  <si>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</si>
  <si>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</si>
  <si>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</si>
  <si>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</si>
  <si>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</si>
  <si>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</si>
  <si>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</si>
  <si>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</si>
  <si>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</si>
  <si>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</si>
  <si>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</si>
  <si>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</si>
  <si>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</si>
  <si>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</si>
  <si>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</si>
  <si>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</si>
  <si>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</si>
  <si>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</si>
  <si>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</si>
  <si>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</si>
  <si>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</si>
  <si>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</si>
  <si>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</si>
  <si>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</si>
  <si>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</si>
  <si>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</si>
  <si>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</si>
  <si>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</si>
  <si>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</si>
  <si>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</si>
  <si>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</si>
  <si>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</si>
  <si>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</si>
  <si>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</si>
  <si>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</si>
  <si>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</si>
  <si>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</si>
  <si>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</si>
  <si>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</si>
  <si>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</si>
  <si>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</si>
  <si>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</si>
  <si>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</si>
  <si>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</si>
  <si>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</si>
  <si>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</si>
  <si>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</si>
  <si>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</si>
  <si>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</si>
  <si>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</si>
  <si>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</si>
  <si>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</si>
  <si>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</si>
  <si>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</si>
  <si>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</si>
  <si>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</si>
  <si>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</si>
  <si>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</si>
  <si>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</si>
  <si>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</si>
  <si>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</si>
  <si>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</si>
  <si>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</si>
  <si>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</si>
  <si>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</si>
  <si>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</si>
  <si>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</si>
  <si>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</si>
  <si>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</si>
  <si>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</si>
  <si>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</si>
  <si>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</si>
  <si>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</si>
  <si>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М.В. Балановська</t>
  </si>
  <si>
    <t>8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</si>
</sst>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9" fontId="2" fillId="0" borderId="10" xfId="64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376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ht="11.25" customHeight="1">
      <c r="A3" s="142"/>
    </row>
    <row r="4" spans="1:12" ht="18.75" customHeight="1">
      <c r="A4" s="269" t="s">
        <v>377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8.75" customHeight="1">
      <c r="A5" s="269" t="s">
        <v>206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8.75" customHeight="1">
      <c r="A6" s="269" t="s">
        <v>207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</row>
    <row r="7" ht="12" customHeight="1">
      <c r="A7" s="142"/>
    </row>
    <row r="8" spans="1:12" ht="18" customHeight="1">
      <c r="A8" s="270" t="s">
        <v>398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ht="12.75" customHeight="1">
      <c r="A9" s="143"/>
      <c r="B9" s="143"/>
      <c r="C9" s="143"/>
      <c r="D9" s="266" t="s">
        <v>378</v>
      </c>
      <c r="E9" s="266"/>
      <c r="F9" s="266"/>
      <c r="G9" s="266"/>
      <c r="H9" s="266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5" t="s">
        <v>379</v>
      </c>
      <c r="B12" s="256"/>
      <c r="C12" s="256"/>
      <c r="D12" s="257"/>
      <c r="E12" s="255" t="s">
        <v>380</v>
      </c>
      <c r="F12" s="256"/>
      <c r="G12" s="257"/>
      <c r="H12" s="144"/>
      <c r="I12" s="258" t="s">
        <v>381</v>
      </c>
      <c r="J12" s="258"/>
      <c r="K12" s="258"/>
      <c r="L12" s="258"/>
    </row>
    <row r="13" spans="1:12" ht="15.75" customHeight="1">
      <c r="A13" s="240"/>
      <c r="B13" s="219"/>
      <c r="C13" s="219"/>
      <c r="D13" s="220"/>
      <c r="E13" s="252"/>
      <c r="F13" s="253"/>
      <c r="G13" s="254"/>
      <c r="H13" s="144"/>
      <c r="I13" s="265" t="s">
        <v>382</v>
      </c>
      <c r="J13" s="265"/>
      <c r="K13" s="265"/>
      <c r="L13" s="265"/>
    </row>
    <row r="14" spans="1:12" ht="15.75" customHeight="1">
      <c r="A14" s="259" t="s">
        <v>208</v>
      </c>
      <c r="B14" s="260"/>
      <c r="C14" s="260"/>
      <c r="D14" s="261"/>
      <c r="E14" s="241" t="s">
        <v>209</v>
      </c>
      <c r="F14" s="242"/>
      <c r="G14" s="243"/>
      <c r="H14" s="144"/>
      <c r="I14" s="265"/>
      <c r="J14" s="265"/>
      <c r="K14" s="265"/>
      <c r="L14" s="265"/>
    </row>
    <row r="15" spans="1:8" ht="33.75" customHeight="1">
      <c r="A15" s="262"/>
      <c r="B15" s="263"/>
      <c r="C15" s="263"/>
      <c r="D15" s="264"/>
      <c r="E15" s="244"/>
      <c r="F15" s="245"/>
      <c r="G15" s="246"/>
      <c r="H15" s="144"/>
    </row>
    <row r="16" spans="1:13" ht="18.75" customHeight="1">
      <c r="A16" s="237" t="s">
        <v>210</v>
      </c>
      <c r="B16" s="238"/>
      <c r="C16" s="238"/>
      <c r="D16" s="239"/>
      <c r="E16" s="241" t="s">
        <v>209</v>
      </c>
      <c r="F16" s="242"/>
      <c r="G16" s="243"/>
      <c r="H16" s="144"/>
      <c r="I16" s="247"/>
      <c r="J16" s="247"/>
      <c r="K16" s="247"/>
      <c r="L16" s="247"/>
      <c r="M16" s="145"/>
    </row>
    <row r="17" spans="1:16" ht="57.75" customHeight="1">
      <c r="A17" s="240"/>
      <c r="B17" s="219"/>
      <c r="C17" s="219"/>
      <c r="D17" s="220"/>
      <c r="E17" s="244"/>
      <c r="F17" s="245"/>
      <c r="G17" s="246"/>
      <c r="H17" s="144"/>
      <c r="I17" s="248" t="s">
        <v>211</v>
      </c>
      <c r="J17" s="249"/>
      <c r="K17" s="249"/>
      <c r="L17" s="249"/>
      <c r="M17" s="146"/>
      <c r="N17" s="147"/>
      <c r="O17" s="147"/>
      <c r="P17" s="148"/>
    </row>
    <row r="18" spans="1:13" ht="14.25" customHeight="1">
      <c r="A18" s="237" t="s">
        <v>212</v>
      </c>
      <c r="B18" s="238"/>
      <c r="C18" s="238"/>
      <c r="D18" s="239"/>
      <c r="E18" s="241" t="s">
        <v>213</v>
      </c>
      <c r="F18" s="250"/>
      <c r="G18" s="251"/>
      <c r="H18" s="144"/>
      <c r="I18" s="149"/>
      <c r="J18" s="149"/>
      <c r="K18" s="149"/>
      <c r="L18" s="149"/>
      <c r="M18" s="148"/>
    </row>
    <row r="19" spans="1:12" ht="81" customHeight="1">
      <c r="A19" s="240"/>
      <c r="B19" s="219"/>
      <c r="C19" s="219"/>
      <c r="D19" s="220"/>
      <c r="E19" s="252"/>
      <c r="F19" s="253"/>
      <c r="G19" s="254"/>
      <c r="H19" s="144"/>
      <c r="I19" s="223" t="s">
        <v>214</v>
      </c>
      <c r="J19" s="224"/>
      <c r="K19" s="224"/>
      <c r="L19" s="224"/>
    </row>
    <row r="20" spans="1:12" ht="81" customHeight="1">
      <c r="A20" s="221" t="s">
        <v>215</v>
      </c>
      <c r="B20" s="221"/>
      <c r="C20" s="221"/>
      <c r="D20" s="221"/>
      <c r="E20" s="222" t="s">
        <v>216</v>
      </c>
      <c r="F20" s="222"/>
      <c r="G20" s="222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6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2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2"/>
    </row>
    <row r="26" spans="1:13" ht="21" customHeight="1">
      <c r="A26" s="209" t="s">
        <v>384</v>
      </c>
      <c r="B26" s="208"/>
      <c r="C26" s="206" t="s">
        <v>399</v>
      </c>
      <c r="D26" s="206"/>
      <c r="E26" s="206"/>
      <c r="F26" s="206"/>
      <c r="G26" s="206"/>
      <c r="H26" s="206"/>
      <c r="I26" s="206"/>
      <c r="J26" s="206"/>
      <c r="K26" s="206"/>
      <c r="L26" s="207"/>
      <c r="M26" s="152"/>
    </row>
    <row r="27" spans="1:13" ht="15" customHeight="1">
      <c r="A27" s="225" t="s">
        <v>219</v>
      </c>
      <c r="B27" s="226"/>
      <c r="C27" s="226"/>
      <c r="D27" s="219" t="s">
        <v>400</v>
      </c>
      <c r="E27" s="219"/>
      <c r="F27" s="219"/>
      <c r="G27" s="219"/>
      <c r="H27" s="219"/>
      <c r="I27" s="219"/>
      <c r="J27" s="219"/>
      <c r="K27" s="219"/>
      <c r="L27" s="220"/>
      <c r="M27" s="152"/>
    </row>
    <row r="28" spans="1:13" ht="21" customHeight="1">
      <c r="A28" s="225" t="s">
        <v>218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7"/>
      <c r="M28" s="152"/>
    </row>
    <row r="29" spans="1:13" ht="12.75" customHeight="1">
      <c r="A29" s="228" t="s">
        <v>385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30"/>
      <c r="M29" s="152"/>
    </row>
    <row r="30" spans="1:13" ht="21" customHeight="1">
      <c r="A30" s="231" t="s">
        <v>401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3"/>
      <c r="M30" s="152"/>
    </row>
    <row r="31" spans="1:13" ht="13.5" customHeight="1">
      <c r="A31" s="234" t="s">
        <v>386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6"/>
      <c r="M31" s="152"/>
    </row>
    <row r="32" spans="1:12" ht="22.5" customHeight="1">
      <c r="A32" s="217" t="s">
        <v>402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5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&amp;L92291A3D&amp;C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1" t="s">
        <v>194</v>
      </c>
      <c r="C1" s="271"/>
      <c r="D1" s="271"/>
      <c r="E1" s="271"/>
      <c r="F1" s="271"/>
      <c r="G1" s="271"/>
      <c r="H1" s="271"/>
      <c r="I1" s="271"/>
    </row>
    <row r="2" spans="1:9" ht="38.25" customHeight="1">
      <c r="A2" s="272" t="s">
        <v>49</v>
      </c>
      <c r="B2" s="275" t="s">
        <v>337</v>
      </c>
      <c r="C2" s="71" t="s">
        <v>21</v>
      </c>
      <c r="D2" s="71"/>
      <c r="E2" s="286" t="s">
        <v>356</v>
      </c>
      <c r="F2" s="278" t="s">
        <v>46</v>
      </c>
      <c r="G2" s="279"/>
      <c r="H2" s="280"/>
      <c r="I2" s="281" t="s">
        <v>258</v>
      </c>
    </row>
    <row r="3" spans="1:9" ht="21.75" customHeight="1">
      <c r="A3" s="273"/>
      <c r="B3" s="276"/>
      <c r="C3" s="281" t="s">
        <v>246</v>
      </c>
      <c r="D3" s="281" t="s">
        <v>22</v>
      </c>
      <c r="E3" s="287"/>
      <c r="F3" s="281" t="s">
        <v>246</v>
      </c>
      <c r="G3" s="72" t="s">
        <v>23</v>
      </c>
      <c r="H3" s="73"/>
      <c r="I3" s="282"/>
    </row>
    <row r="4" spans="1:9" ht="17.25" customHeight="1">
      <c r="A4" s="273"/>
      <c r="B4" s="276"/>
      <c r="C4" s="282"/>
      <c r="D4" s="282"/>
      <c r="E4" s="287"/>
      <c r="F4" s="282"/>
      <c r="G4" s="281" t="s">
        <v>50</v>
      </c>
      <c r="H4" s="284" t="s">
        <v>24</v>
      </c>
      <c r="I4" s="282"/>
    </row>
    <row r="5" spans="1:9" ht="45.75" customHeight="1">
      <c r="A5" s="274"/>
      <c r="B5" s="277"/>
      <c r="C5" s="283"/>
      <c r="D5" s="283"/>
      <c r="E5" s="288"/>
      <c r="F5" s="283"/>
      <c r="G5" s="283"/>
      <c r="H5" s="285"/>
      <c r="I5" s="283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38</v>
      </c>
      <c r="D7" s="193">
        <f>'розділ 2'!E66</f>
        <v>6</v>
      </c>
      <c r="E7" s="191"/>
      <c r="F7" s="193">
        <f>'розділ 2'!H66</f>
        <v>6</v>
      </c>
      <c r="G7" s="193">
        <f>'розділ 2'!I66</f>
        <v>3</v>
      </c>
      <c r="H7" s="191"/>
      <c r="I7" s="193">
        <f>'розділ 2'!O66</f>
        <v>32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38</v>
      </c>
      <c r="D14" s="192">
        <f aca="true" t="shared" si="0" ref="D14:I14">D7+D8+D9+D10+D11+D12+D13</f>
        <v>6</v>
      </c>
      <c r="E14" s="192">
        <f t="shared" si="0"/>
        <v>0</v>
      </c>
      <c r="F14" s="192">
        <f t="shared" si="0"/>
        <v>6</v>
      </c>
      <c r="G14" s="192">
        <f t="shared" si="0"/>
        <v>3</v>
      </c>
      <c r="H14" s="192">
        <f t="shared" si="0"/>
        <v>0</v>
      </c>
      <c r="I14" s="192">
        <f t="shared" si="0"/>
        <v>32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P56" sqref="P5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7" customFormat="1" ht="19.5" customHeight="1">
      <c r="A2" s="293" t="s">
        <v>335</v>
      </c>
      <c r="B2" s="293"/>
      <c r="C2" s="296" t="s">
        <v>29</v>
      </c>
      <c r="D2" s="289" t="s">
        <v>390</v>
      </c>
      <c r="E2" s="289" t="s">
        <v>367</v>
      </c>
      <c r="F2" s="290" t="s">
        <v>244</v>
      </c>
      <c r="G2" s="290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27" customFormat="1" ht="26.25" customHeight="1">
      <c r="A3" s="294"/>
      <c r="B3" s="294"/>
      <c r="C3" s="297"/>
      <c r="D3" s="289"/>
      <c r="E3" s="289"/>
      <c r="F3" s="290"/>
      <c r="G3" s="290"/>
      <c r="H3" s="289" t="s">
        <v>246</v>
      </c>
      <c r="I3" s="291" t="s">
        <v>365</v>
      </c>
      <c r="J3" s="291"/>
      <c r="K3" s="291"/>
      <c r="L3" s="291"/>
      <c r="M3" s="291"/>
      <c r="N3" s="291"/>
      <c r="O3" s="289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27" customFormat="1" ht="38.25" customHeight="1">
      <c r="A4" s="294"/>
      <c r="B4" s="294"/>
      <c r="C4" s="297"/>
      <c r="D4" s="289"/>
      <c r="E4" s="289"/>
      <c r="F4" s="290" t="s">
        <v>246</v>
      </c>
      <c r="G4" s="290" t="s">
        <v>128</v>
      </c>
      <c r="H4" s="289"/>
      <c r="I4" s="290" t="s">
        <v>125</v>
      </c>
      <c r="J4" s="290" t="s">
        <v>127</v>
      </c>
      <c r="K4" s="290" t="s">
        <v>388</v>
      </c>
      <c r="L4" s="290" t="s">
        <v>131</v>
      </c>
      <c r="M4" s="290" t="s">
        <v>176</v>
      </c>
      <c r="N4" s="290" t="s">
        <v>126</v>
      </c>
      <c r="O4" s="289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27" customFormat="1" ht="11.25" customHeight="1">
      <c r="A5" s="294"/>
      <c r="B5" s="294"/>
      <c r="C5" s="297"/>
      <c r="D5" s="289"/>
      <c r="E5" s="289"/>
      <c r="F5" s="290"/>
      <c r="G5" s="290"/>
      <c r="H5" s="289"/>
      <c r="I5" s="290"/>
      <c r="J5" s="290"/>
      <c r="K5" s="290"/>
      <c r="L5" s="290"/>
      <c r="M5" s="290"/>
      <c r="N5" s="290"/>
      <c r="O5" s="289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27" customFormat="1" ht="11.25" customHeight="1">
      <c r="A6" s="294"/>
      <c r="B6" s="294"/>
      <c r="C6" s="297"/>
      <c r="D6" s="289"/>
      <c r="E6" s="289"/>
      <c r="F6" s="290"/>
      <c r="G6" s="290"/>
      <c r="H6" s="289"/>
      <c r="I6" s="290"/>
      <c r="J6" s="290"/>
      <c r="K6" s="290"/>
      <c r="L6" s="290"/>
      <c r="M6" s="290"/>
      <c r="N6" s="290"/>
      <c r="O6" s="289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27" customFormat="1" ht="38.25" customHeight="1">
      <c r="A7" s="295"/>
      <c r="B7" s="295"/>
      <c r="C7" s="298"/>
      <c r="D7" s="289"/>
      <c r="E7" s="289"/>
      <c r="F7" s="290"/>
      <c r="G7" s="290"/>
      <c r="H7" s="289"/>
      <c r="I7" s="290"/>
      <c r="J7" s="290"/>
      <c r="K7" s="290"/>
      <c r="L7" s="290"/>
      <c r="M7" s="290"/>
      <c r="N7" s="290"/>
      <c r="O7" s="289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/>
      <c r="I13" s="126"/>
      <c r="J13" s="126"/>
      <c r="K13" s="126"/>
      <c r="L13" s="126"/>
      <c r="M13" s="126"/>
      <c r="N13" s="126"/>
      <c r="O13" s="126">
        <v>1</v>
      </c>
      <c r="P13" s="126">
        <v>1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>
        <v>1</v>
      </c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/>
      <c r="I20" s="126"/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/>
      <c r="I24" s="126"/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9</v>
      </c>
      <c r="E25" s="126">
        <v>4</v>
      </c>
      <c r="F25" s="126">
        <v>21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>
        <v>12</v>
      </c>
      <c r="P25" s="126">
        <v>19</v>
      </c>
      <c r="Q25" s="126"/>
      <c r="R25" s="126"/>
      <c r="S25" s="126"/>
      <c r="T25" s="135"/>
      <c r="U25" s="135"/>
      <c r="V25" s="135"/>
      <c r="W25" s="135">
        <v>2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</v>
      </c>
      <c r="E28" s="126"/>
      <c r="F28" s="126">
        <v>7</v>
      </c>
      <c r="G28" s="126"/>
      <c r="H28" s="126">
        <v>1</v>
      </c>
      <c r="I28" s="126"/>
      <c r="J28" s="126"/>
      <c r="K28" s="126"/>
      <c r="L28" s="126">
        <v>1</v>
      </c>
      <c r="M28" s="126"/>
      <c r="N28" s="126"/>
      <c r="O28" s="126">
        <v>1</v>
      </c>
      <c r="P28" s="126">
        <v>5</v>
      </c>
      <c r="Q28" s="126"/>
      <c r="R28" s="126"/>
      <c r="S28" s="126"/>
      <c r="T28" s="135"/>
      <c r="U28" s="135"/>
      <c r="V28" s="135"/>
      <c r="W28" s="135">
        <v>2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2</v>
      </c>
      <c r="E30" s="126">
        <v>1</v>
      </c>
      <c r="F30" s="126">
        <v>3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3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4</v>
      </c>
      <c r="E31" s="126">
        <v>3</v>
      </c>
      <c r="F31" s="126">
        <v>10</v>
      </c>
      <c r="G31" s="126"/>
      <c r="H31" s="126"/>
      <c r="I31" s="126"/>
      <c r="J31" s="126"/>
      <c r="K31" s="126"/>
      <c r="L31" s="126"/>
      <c r="M31" s="126"/>
      <c r="N31" s="126"/>
      <c r="O31" s="126">
        <v>7</v>
      </c>
      <c r="P31" s="126">
        <v>10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7</v>
      </c>
      <c r="E32" s="126"/>
      <c r="F32" s="126">
        <v>18</v>
      </c>
      <c r="G32" s="126">
        <v>4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6</v>
      </c>
      <c r="P32" s="126">
        <v>14</v>
      </c>
      <c r="Q32" s="126">
        <v>4</v>
      </c>
      <c r="R32" s="126"/>
      <c r="S32" s="126"/>
      <c r="T32" s="135"/>
      <c r="U32" s="135"/>
      <c r="V32" s="135"/>
      <c r="W32" s="135">
        <v>4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7</v>
      </c>
      <c r="E34" s="126"/>
      <c r="F34" s="126">
        <v>18</v>
      </c>
      <c r="G34" s="126">
        <v>4</v>
      </c>
      <c r="H34" s="126">
        <v>1</v>
      </c>
      <c r="I34" s="126"/>
      <c r="J34" s="126"/>
      <c r="K34" s="126"/>
      <c r="L34" s="126">
        <v>1</v>
      </c>
      <c r="M34" s="126"/>
      <c r="N34" s="126"/>
      <c r="O34" s="126">
        <v>6</v>
      </c>
      <c r="P34" s="126">
        <v>14</v>
      </c>
      <c r="Q34" s="126">
        <v>4</v>
      </c>
      <c r="R34" s="126"/>
      <c r="S34" s="126"/>
      <c r="T34" s="135"/>
      <c r="U34" s="135"/>
      <c r="V34" s="135"/>
      <c r="W34" s="135">
        <v>4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>
        <v>1</v>
      </c>
      <c r="F46" s="126">
        <v>13</v>
      </c>
      <c r="G46" s="126"/>
      <c r="H46" s="126"/>
      <c r="I46" s="126"/>
      <c r="J46" s="126"/>
      <c r="K46" s="126"/>
      <c r="L46" s="126"/>
      <c r="M46" s="126"/>
      <c r="N46" s="126"/>
      <c r="O46" s="126">
        <v>2</v>
      </c>
      <c r="P46" s="126">
        <v>13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>
        <v>1</v>
      </c>
      <c r="F47" s="126">
        <v>13</v>
      </c>
      <c r="G47" s="126"/>
      <c r="H47" s="126"/>
      <c r="I47" s="126"/>
      <c r="J47" s="126"/>
      <c r="K47" s="126"/>
      <c r="L47" s="126"/>
      <c r="M47" s="126"/>
      <c r="N47" s="126"/>
      <c r="O47" s="126">
        <v>2</v>
      </c>
      <c r="P47" s="126">
        <v>13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>
        <v>1</v>
      </c>
      <c r="F49" s="126">
        <v>13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13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3</v>
      </c>
      <c r="G51" s="126"/>
      <c r="H51" s="126">
        <v>1</v>
      </c>
      <c r="I51" s="126">
        <v>1</v>
      </c>
      <c r="J51" s="126"/>
      <c r="K51" s="126"/>
      <c r="L51" s="126"/>
      <c r="M51" s="126"/>
      <c r="N51" s="126"/>
      <c r="O51" s="126"/>
      <c r="P51" s="126"/>
      <c r="Q51" s="126"/>
      <c r="R51" s="126">
        <v>3</v>
      </c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/>
      <c r="F53" s="126">
        <v>2</v>
      </c>
      <c r="G53" s="126"/>
      <c r="H53" s="126">
        <v>1</v>
      </c>
      <c r="I53" s="126"/>
      <c r="J53" s="126"/>
      <c r="K53" s="126"/>
      <c r="L53" s="126">
        <v>1</v>
      </c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/>
      <c r="I55" s="126"/>
      <c r="J55" s="126"/>
      <c r="K55" s="126"/>
      <c r="L55" s="126"/>
      <c r="M55" s="126"/>
      <c r="N55" s="126"/>
      <c r="O55" s="126">
        <v>1</v>
      </c>
      <c r="P55" s="126">
        <v>1</v>
      </c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6</v>
      </c>
      <c r="E56" s="126"/>
      <c r="F56" s="126">
        <v>11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>
        <v>5</v>
      </c>
      <c r="P56" s="126">
        <v>8</v>
      </c>
      <c r="Q56" s="126"/>
      <c r="R56" s="126">
        <v>3</v>
      </c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1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32</v>
      </c>
      <c r="E66" s="174">
        <f aca="true" t="shared" si="0" ref="E66:Y66">E9+E10+E15+E18+E20+E25+E32+E35+E36+E40+E41+E44+E46+E51+E53+E55+E56+E62+E63+E64+E65</f>
        <v>6</v>
      </c>
      <c r="F66" s="174">
        <f t="shared" si="0"/>
        <v>75</v>
      </c>
      <c r="G66" s="174">
        <f t="shared" si="0"/>
        <v>4</v>
      </c>
      <c r="H66" s="174">
        <f t="shared" si="0"/>
        <v>6</v>
      </c>
      <c r="I66" s="174">
        <f t="shared" si="0"/>
        <v>3</v>
      </c>
      <c r="J66" s="174">
        <f t="shared" si="0"/>
        <v>0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0</v>
      </c>
      <c r="O66" s="174">
        <f t="shared" si="0"/>
        <v>32</v>
      </c>
      <c r="P66" s="174">
        <f t="shared" si="0"/>
        <v>61</v>
      </c>
      <c r="Q66" s="174">
        <f t="shared" si="0"/>
        <v>4</v>
      </c>
      <c r="R66" s="174">
        <f t="shared" si="0"/>
        <v>7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7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4</v>
      </c>
      <c r="G71" s="120">
        <v>4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4</v>
      </c>
      <c r="Q71" s="120">
        <v>4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80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E26" sqref="E26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2" t="s">
        <v>195</v>
      </c>
      <c r="B1" s="312"/>
      <c r="C1" s="312"/>
      <c r="D1" s="312"/>
    </row>
    <row r="2" spans="1:5" ht="29.25" customHeight="1">
      <c r="A2" s="98" t="s">
        <v>335</v>
      </c>
      <c r="B2" s="313" t="s">
        <v>337</v>
      </c>
      <c r="C2" s="314"/>
      <c r="D2" s="315"/>
      <c r="E2" s="99" t="s">
        <v>338</v>
      </c>
    </row>
    <row r="3" spans="1:10" ht="20.25" customHeight="1">
      <c r="A3" s="40">
        <v>1</v>
      </c>
      <c r="B3" s="306" t="s">
        <v>369</v>
      </c>
      <c r="C3" s="307"/>
      <c r="D3" s="308"/>
      <c r="E3" s="126"/>
      <c r="G3" s="45"/>
      <c r="H3" s="45"/>
      <c r="I3" s="45"/>
      <c r="J3" s="46"/>
    </row>
    <row r="4" spans="1:10" ht="18.75" customHeight="1">
      <c r="A4" s="40">
        <v>2</v>
      </c>
      <c r="B4" s="301" t="s">
        <v>175</v>
      </c>
      <c r="C4" s="304" t="s">
        <v>42</v>
      </c>
      <c r="D4" s="305"/>
      <c r="E4" s="118">
        <v>4</v>
      </c>
      <c r="G4" s="45"/>
      <c r="H4" s="45"/>
      <c r="I4" s="45"/>
      <c r="J4" s="46"/>
    </row>
    <row r="5" spans="1:10" ht="18" customHeight="1">
      <c r="A5" s="40">
        <v>3</v>
      </c>
      <c r="B5" s="302"/>
      <c r="C5" s="310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3"/>
      <c r="C6" s="311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6" t="s">
        <v>145</v>
      </c>
      <c r="C7" s="307"/>
      <c r="D7" s="308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4" t="s">
        <v>12</v>
      </c>
      <c r="C8" s="309"/>
      <c r="D8" s="305"/>
      <c r="E8" s="126"/>
      <c r="G8" s="45"/>
      <c r="H8" s="45"/>
      <c r="I8" s="45"/>
      <c r="J8" s="46"/>
    </row>
    <row r="9" spans="1:10" ht="19.5" customHeight="1">
      <c r="A9" s="40">
        <v>7</v>
      </c>
      <c r="B9" s="304" t="s">
        <v>1</v>
      </c>
      <c r="C9" s="309"/>
      <c r="D9" s="305"/>
      <c r="E9" s="126"/>
      <c r="G9" s="45"/>
      <c r="H9" s="45"/>
      <c r="I9" s="45"/>
      <c r="J9" s="46"/>
    </row>
    <row r="10" spans="1:10" ht="19.5" customHeight="1">
      <c r="A10" s="40">
        <v>8</v>
      </c>
      <c r="B10" s="306" t="s">
        <v>146</v>
      </c>
      <c r="C10" s="307"/>
      <c r="D10" s="308"/>
      <c r="E10" s="126"/>
      <c r="G10" s="45"/>
      <c r="H10" s="45"/>
      <c r="I10" s="45"/>
      <c r="J10" s="46"/>
    </row>
    <row r="11" spans="1:10" ht="20.25" customHeight="1">
      <c r="A11" s="40">
        <v>9</v>
      </c>
      <c r="B11" s="306" t="s">
        <v>339</v>
      </c>
      <c r="C11" s="307"/>
      <c r="D11" s="308"/>
      <c r="E11" s="126"/>
      <c r="G11" s="45"/>
      <c r="H11" s="45"/>
      <c r="I11" s="45"/>
      <c r="J11" s="46"/>
    </row>
    <row r="12" spans="1:10" ht="15" customHeight="1">
      <c r="A12" s="40">
        <v>10</v>
      </c>
      <c r="B12" s="316" t="s">
        <v>13</v>
      </c>
      <c r="C12" s="317"/>
      <c r="D12" s="318"/>
      <c r="E12" s="126"/>
      <c r="G12" s="45"/>
      <c r="H12" s="45"/>
      <c r="I12" s="45"/>
      <c r="J12" s="46"/>
    </row>
    <row r="13" spans="1:10" ht="19.5" customHeight="1">
      <c r="A13" s="40">
        <v>11</v>
      </c>
      <c r="B13" s="304" t="s">
        <v>133</v>
      </c>
      <c r="C13" s="309"/>
      <c r="D13" s="305"/>
      <c r="E13" s="126"/>
      <c r="G13" s="45"/>
      <c r="H13" s="45"/>
      <c r="I13" s="45"/>
      <c r="J13" s="46"/>
    </row>
    <row r="14" spans="1:10" ht="18" customHeight="1">
      <c r="A14" s="40">
        <v>12</v>
      </c>
      <c r="B14" s="306" t="s">
        <v>371</v>
      </c>
      <c r="C14" s="307"/>
      <c r="D14" s="308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4" t="s">
        <v>134</v>
      </c>
      <c r="C15" s="309"/>
      <c r="D15" s="305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6" t="s">
        <v>193</v>
      </c>
      <c r="C26" s="307"/>
      <c r="D26" s="308"/>
      <c r="E26" s="122">
        <v>6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3">
      <selection activeCell="C14" sqref="C14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26"/>
      <c r="N1" s="15"/>
      <c r="O1" s="15"/>
      <c r="P1" s="15"/>
      <c r="Q1" s="15"/>
      <c r="R1" s="15"/>
    </row>
    <row r="2" spans="1:18" ht="22.5" customHeight="1">
      <c r="A2" s="367" t="s">
        <v>335</v>
      </c>
      <c r="B2" s="337" t="s">
        <v>183</v>
      </c>
      <c r="C2" s="337"/>
      <c r="D2" s="338"/>
      <c r="E2" s="329" t="s">
        <v>187</v>
      </c>
      <c r="F2" s="329" t="s">
        <v>188</v>
      </c>
      <c r="G2" s="322" t="s">
        <v>189</v>
      </c>
      <c r="H2" s="345"/>
      <c r="I2" s="345"/>
      <c r="J2" s="345"/>
      <c r="K2" s="323"/>
      <c r="L2" s="329" t="s">
        <v>190</v>
      </c>
      <c r="M2" s="15"/>
      <c r="N2" s="15"/>
      <c r="O2" s="15"/>
      <c r="P2" s="15"/>
      <c r="Q2" s="15"/>
      <c r="R2" s="15"/>
    </row>
    <row r="3" spans="1:18" ht="20.25" customHeight="1">
      <c r="A3" s="367"/>
      <c r="B3" s="339"/>
      <c r="C3" s="339"/>
      <c r="D3" s="340"/>
      <c r="E3" s="330"/>
      <c r="F3" s="330"/>
      <c r="G3" s="356" t="s">
        <v>246</v>
      </c>
      <c r="H3" s="322" t="s">
        <v>247</v>
      </c>
      <c r="I3" s="345"/>
      <c r="J3" s="345"/>
      <c r="K3" s="323"/>
      <c r="L3" s="330"/>
      <c r="M3" s="15"/>
      <c r="N3" s="15"/>
      <c r="O3" s="15"/>
      <c r="P3" s="15"/>
      <c r="Q3" s="15"/>
      <c r="R3" s="15"/>
    </row>
    <row r="4" spans="1:18" ht="65.25" customHeight="1">
      <c r="A4" s="367"/>
      <c r="B4" s="341"/>
      <c r="C4" s="341"/>
      <c r="D4" s="342"/>
      <c r="E4" s="331"/>
      <c r="F4" s="331"/>
      <c r="G4" s="375"/>
      <c r="H4" s="2" t="s">
        <v>261</v>
      </c>
      <c r="I4" s="2" t="s">
        <v>343</v>
      </c>
      <c r="J4" s="2" t="s">
        <v>262</v>
      </c>
      <c r="K4" s="2" t="s">
        <v>135</v>
      </c>
      <c r="L4" s="33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24" t="s">
        <v>184</v>
      </c>
      <c r="C6" s="325"/>
      <c r="D6" s="32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24" t="s">
        <v>185</v>
      </c>
      <c r="C7" s="325"/>
      <c r="D7" s="32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8" t="s">
        <v>197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</row>
    <row r="10" spans="1:18" s="7" customFormat="1" ht="56.25" customHeight="1">
      <c r="A10" s="329" t="s">
        <v>344</v>
      </c>
      <c r="B10" s="329" t="s">
        <v>263</v>
      </c>
      <c r="C10" s="329" t="s">
        <v>16</v>
      </c>
      <c r="D10" s="329" t="s">
        <v>345</v>
      </c>
      <c r="E10" s="329" t="s">
        <v>332</v>
      </c>
      <c r="F10" s="329" t="s">
        <v>264</v>
      </c>
      <c r="G10" s="329" t="s">
        <v>265</v>
      </c>
      <c r="H10" s="329" t="s">
        <v>32</v>
      </c>
      <c r="I10" s="329" t="s">
        <v>136</v>
      </c>
      <c r="J10" s="329" t="s">
        <v>266</v>
      </c>
      <c r="K10" s="329" t="s">
        <v>267</v>
      </c>
      <c r="L10" s="329" t="s">
        <v>186</v>
      </c>
      <c r="M10" s="329" t="s">
        <v>268</v>
      </c>
      <c r="N10" s="329" t="s">
        <v>137</v>
      </c>
      <c r="O10" s="336" t="s">
        <v>138</v>
      </c>
      <c r="P10" s="332" t="s">
        <v>51</v>
      </c>
      <c r="Q10" s="333"/>
      <c r="R10" s="334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6"/>
      <c r="P11" s="327" t="s">
        <v>246</v>
      </c>
      <c r="Q11" s="332" t="s">
        <v>247</v>
      </c>
      <c r="R11" s="334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6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850000</v>
      </c>
      <c r="D14" s="118"/>
      <c r="E14" s="118"/>
      <c r="F14" s="118"/>
      <c r="G14" s="118"/>
      <c r="H14" s="118"/>
      <c r="I14" s="118"/>
      <c r="J14" s="118"/>
      <c r="K14" s="118">
        <v>1</v>
      </c>
      <c r="L14" s="118"/>
      <c r="M14" s="118">
        <v>1</v>
      </c>
      <c r="N14" s="118"/>
      <c r="O14" s="205"/>
      <c r="P14" s="118">
        <v>3</v>
      </c>
      <c r="Q14" s="118">
        <v>3</v>
      </c>
      <c r="R14" s="118"/>
    </row>
    <row r="15" spans="1:18" ht="18.75" customHeight="1">
      <c r="A15" s="80" t="s">
        <v>270</v>
      </c>
      <c r="B15" s="118"/>
      <c r="C15" s="118"/>
      <c r="D15" s="118"/>
      <c r="E15" s="118">
        <v>2</v>
      </c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0" t="s">
        <v>198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18" ht="21.75" customHeight="1">
      <c r="A18" s="356" t="s">
        <v>335</v>
      </c>
      <c r="B18" s="358" t="s">
        <v>271</v>
      </c>
      <c r="C18" s="337"/>
      <c r="D18" s="338"/>
      <c r="E18" s="358" t="s">
        <v>225</v>
      </c>
      <c r="F18" s="359"/>
      <c r="G18" s="322" t="s">
        <v>326</v>
      </c>
      <c r="H18" s="323"/>
      <c r="I18" s="322" t="s">
        <v>272</v>
      </c>
      <c r="J18" s="323"/>
      <c r="K18" s="322" t="s">
        <v>273</v>
      </c>
      <c r="L18" s="362"/>
      <c r="M18" s="363"/>
      <c r="N18" s="356" t="s">
        <v>363</v>
      </c>
      <c r="O18" s="372" t="s">
        <v>17</v>
      </c>
      <c r="P18" s="373"/>
      <c r="Q18" s="335"/>
      <c r="R18" s="335"/>
    </row>
    <row r="19" spans="1:18" ht="47.25" customHeight="1">
      <c r="A19" s="357"/>
      <c r="B19" s="360"/>
      <c r="C19" s="371"/>
      <c r="D19" s="361"/>
      <c r="E19" s="360"/>
      <c r="F19" s="361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7"/>
      <c r="O19" s="27" t="s">
        <v>221</v>
      </c>
      <c r="P19" s="27" t="s">
        <v>222</v>
      </c>
      <c r="Q19" s="335"/>
      <c r="R19" s="335"/>
    </row>
    <row r="20" spans="1:16" s="6" customFormat="1" ht="12.75">
      <c r="A20" s="14" t="s">
        <v>328</v>
      </c>
      <c r="B20" s="364" t="s">
        <v>250</v>
      </c>
      <c r="C20" s="343"/>
      <c r="D20" s="344"/>
      <c r="E20" s="365" t="s">
        <v>251</v>
      </c>
      <c r="F20" s="36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6" t="s">
        <v>20</v>
      </c>
      <c r="C21" s="346"/>
      <c r="D21" s="346"/>
      <c r="E21" s="367" t="s">
        <v>220</v>
      </c>
      <c r="F21" s="367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19" t="s">
        <v>310</v>
      </c>
      <c r="C22" s="320"/>
      <c r="D22" s="321"/>
      <c r="E22" s="322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19" t="s">
        <v>52</v>
      </c>
      <c r="C23" s="320"/>
      <c r="D23" s="321"/>
      <c r="E23" s="322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19" t="s">
        <v>311</v>
      </c>
      <c r="C24" s="320"/>
      <c r="D24" s="321"/>
      <c r="E24" s="322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19" t="s">
        <v>224</v>
      </c>
      <c r="C25" s="320"/>
      <c r="D25" s="321"/>
      <c r="E25" s="322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19" t="s">
        <v>370</v>
      </c>
      <c r="C26" s="320"/>
      <c r="D26" s="321"/>
      <c r="E26" s="322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19" t="s">
        <v>59</v>
      </c>
      <c r="C27" s="320"/>
      <c r="D27" s="321"/>
      <c r="E27" s="322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6" t="s">
        <v>282</v>
      </c>
      <c r="C30" s="346"/>
      <c r="D30" s="346"/>
      <c r="E30" s="347"/>
      <c r="F30" s="347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6" t="s">
        <v>61</v>
      </c>
      <c r="C31" s="346"/>
      <c r="D31" s="346"/>
      <c r="E31" s="347"/>
      <c r="F31" s="347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E2:E4"/>
    <mergeCell ref="O10:O12"/>
    <mergeCell ref="B2:D4"/>
    <mergeCell ref="B5:D5"/>
    <mergeCell ref="H3:K3"/>
    <mergeCell ref="B6:D6"/>
    <mergeCell ref="F2:F4"/>
    <mergeCell ref="G2:K2"/>
    <mergeCell ref="Q11:R11"/>
    <mergeCell ref="M10:M12"/>
    <mergeCell ref="I10:I12"/>
    <mergeCell ref="L2:L4"/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4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2" t="s">
        <v>199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s="9" customFormat="1" ht="27" customHeight="1">
      <c r="A2" s="387" t="s">
        <v>335</v>
      </c>
      <c r="B2" s="383" t="s">
        <v>283</v>
      </c>
      <c r="C2" s="329" t="s">
        <v>329</v>
      </c>
      <c r="D2" s="329" t="s">
        <v>284</v>
      </c>
      <c r="E2" s="329" t="s">
        <v>285</v>
      </c>
      <c r="F2" s="329" t="s">
        <v>243</v>
      </c>
      <c r="G2" s="336" t="s">
        <v>286</v>
      </c>
      <c r="H2" s="329" t="s">
        <v>287</v>
      </c>
      <c r="I2" s="329" t="s">
        <v>288</v>
      </c>
      <c r="J2" s="385" t="s">
        <v>289</v>
      </c>
      <c r="K2" s="386"/>
    </row>
    <row r="3" spans="1:11" s="9" customFormat="1" ht="33.75" customHeight="1">
      <c r="A3" s="388"/>
      <c r="B3" s="384"/>
      <c r="C3" s="381"/>
      <c r="D3" s="331"/>
      <c r="E3" s="331"/>
      <c r="F3" s="381"/>
      <c r="G3" s="336"/>
      <c r="H3" s="331"/>
      <c r="I3" s="33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9" t="s">
        <v>200</v>
      </c>
      <c r="B15" s="379"/>
      <c r="C15" s="379"/>
      <c r="D15" s="379"/>
      <c r="E15" s="379"/>
      <c r="F15" s="379"/>
      <c r="G15" s="379"/>
    </row>
    <row r="16" spans="1:11" s="32" customFormat="1" ht="22.5" customHeight="1">
      <c r="A16" s="367" t="s">
        <v>335</v>
      </c>
      <c r="B16" s="367" t="s">
        <v>359</v>
      </c>
      <c r="C16" s="367" t="s">
        <v>329</v>
      </c>
      <c r="D16" s="356" t="s">
        <v>291</v>
      </c>
      <c r="E16" s="356" t="s">
        <v>285</v>
      </c>
      <c r="F16" s="356" t="s">
        <v>356</v>
      </c>
      <c r="G16" s="367" t="s">
        <v>286</v>
      </c>
      <c r="H16" s="367"/>
      <c r="I16" s="378"/>
      <c r="J16" s="336" t="s">
        <v>292</v>
      </c>
      <c r="K16" s="78"/>
    </row>
    <row r="17" spans="1:11" s="32" customFormat="1" ht="22.5" customHeight="1">
      <c r="A17" s="367"/>
      <c r="B17" s="367"/>
      <c r="C17" s="367"/>
      <c r="D17" s="380"/>
      <c r="E17" s="380"/>
      <c r="F17" s="380"/>
      <c r="G17" s="329" t="s">
        <v>246</v>
      </c>
      <c r="H17" s="345" t="s">
        <v>9</v>
      </c>
      <c r="I17" s="376"/>
      <c r="J17" s="336"/>
      <c r="K17" s="78"/>
    </row>
    <row r="18" spans="1:11" s="32" customFormat="1" ht="46.5" customHeight="1">
      <c r="A18" s="367"/>
      <c r="B18" s="356"/>
      <c r="C18" s="356"/>
      <c r="D18" s="380"/>
      <c r="E18" s="380"/>
      <c r="F18" s="380"/>
      <c r="G18" s="377"/>
      <c r="H18" s="128" t="s">
        <v>366</v>
      </c>
      <c r="I18" s="116" t="s">
        <v>173</v>
      </c>
      <c r="J18" s="32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4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5" t="s">
        <v>201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22" ht="26.25" customHeight="1">
      <c r="A2" s="406" t="s">
        <v>335</v>
      </c>
      <c r="B2" s="422" t="s">
        <v>271</v>
      </c>
      <c r="C2" s="423"/>
      <c r="D2" s="406" t="s">
        <v>170</v>
      </c>
      <c r="E2" s="406" t="s">
        <v>143</v>
      </c>
      <c r="F2" s="406" t="s">
        <v>18</v>
      </c>
      <c r="G2" s="399" t="s">
        <v>243</v>
      </c>
      <c r="H2" s="409" t="s">
        <v>346</v>
      </c>
      <c r="I2" s="410"/>
      <c r="J2" s="410"/>
      <c r="K2" s="410"/>
      <c r="L2" s="406" t="s">
        <v>347</v>
      </c>
      <c r="M2" s="419" t="s">
        <v>144</v>
      </c>
      <c r="N2" s="420"/>
      <c r="O2" s="420"/>
      <c r="P2" s="420"/>
      <c r="Q2" s="421"/>
      <c r="R2" s="105"/>
      <c r="S2" s="105"/>
      <c r="T2" s="105"/>
      <c r="U2" s="105"/>
      <c r="V2" s="105"/>
    </row>
    <row r="3" spans="1:17" ht="27" customHeight="1">
      <c r="A3" s="407"/>
      <c r="B3" s="424"/>
      <c r="C3" s="425"/>
      <c r="D3" s="417"/>
      <c r="E3" s="417"/>
      <c r="F3" s="417"/>
      <c r="G3" s="400"/>
      <c r="H3" s="406" t="s">
        <v>246</v>
      </c>
      <c r="I3" s="411" t="s">
        <v>247</v>
      </c>
      <c r="J3" s="412"/>
      <c r="K3" s="412"/>
      <c r="L3" s="407"/>
      <c r="M3" s="404" t="s">
        <v>348</v>
      </c>
      <c r="N3" s="404" t="s">
        <v>19</v>
      </c>
      <c r="O3" s="404" t="s">
        <v>349</v>
      </c>
      <c r="P3" s="404" t="s">
        <v>357</v>
      </c>
      <c r="Q3" s="404" t="s">
        <v>350</v>
      </c>
    </row>
    <row r="4" spans="1:17" ht="35.25" customHeight="1">
      <c r="A4" s="407"/>
      <c r="B4" s="424"/>
      <c r="C4" s="425"/>
      <c r="D4" s="417"/>
      <c r="E4" s="417"/>
      <c r="F4" s="417"/>
      <c r="G4" s="400"/>
      <c r="H4" s="407"/>
      <c r="I4" s="413" t="s">
        <v>351</v>
      </c>
      <c r="J4" s="414" t="s">
        <v>172</v>
      </c>
      <c r="K4" s="413" t="s">
        <v>352</v>
      </c>
      <c r="L4" s="407"/>
      <c r="M4" s="405"/>
      <c r="N4" s="405"/>
      <c r="O4" s="405"/>
      <c r="P4" s="405"/>
      <c r="Q4" s="404"/>
    </row>
    <row r="5" spans="1:17" ht="93.75" customHeight="1">
      <c r="A5" s="408"/>
      <c r="B5" s="426"/>
      <c r="C5" s="427"/>
      <c r="D5" s="418"/>
      <c r="E5" s="418"/>
      <c r="F5" s="418"/>
      <c r="G5" s="401"/>
      <c r="H5" s="407"/>
      <c r="I5" s="401"/>
      <c r="J5" s="401"/>
      <c r="K5" s="418"/>
      <c r="L5" s="408"/>
      <c r="M5" s="405"/>
      <c r="N5" s="405"/>
      <c r="O5" s="405"/>
      <c r="P5" s="405"/>
      <c r="Q5" s="404"/>
    </row>
    <row r="6" spans="1:22" s="25" customFormat="1" ht="11.25" customHeight="1">
      <c r="A6" s="24" t="s">
        <v>249</v>
      </c>
      <c r="B6" s="397" t="s">
        <v>250</v>
      </c>
      <c r="C6" s="39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114</v>
      </c>
      <c r="C7" s="40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91" t="s">
        <v>167</v>
      </c>
      <c r="C8" s="39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4" t="s">
        <v>168</v>
      </c>
      <c r="C9" s="39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2" t="s">
        <v>116</v>
      </c>
      <c r="C10" s="39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4" t="s">
        <v>118</v>
      </c>
      <c r="C11" s="39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91" t="s">
        <v>117</v>
      </c>
      <c r="C12" s="39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6" t="s">
        <v>324</v>
      </c>
      <c r="C13" s="39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89" t="s">
        <v>142</v>
      </c>
      <c r="C14" s="38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90" t="s">
        <v>202</v>
      </c>
      <c r="B17" s="390"/>
      <c r="C17" s="390"/>
      <c r="D17" s="390"/>
      <c r="E17" s="390"/>
      <c r="F17" s="390"/>
      <c r="G17" s="39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N3:N5"/>
    <mergeCell ref="Q3:Q5"/>
    <mergeCell ref="L2:L5"/>
    <mergeCell ref="H2:K2"/>
    <mergeCell ref="M3:M5"/>
    <mergeCell ref="I3:K3"/>
    <mergeCell ref="I4:I5"/>
    <mergeCell ref="J4:J5"/>
    <mergeCell ref="H3:H5"/>
    <mergeCell ref="B6:C6"/>
    <mergeCell ref="G2:G5"/>
    <mergeCell ref="B7:C7"/>
    <mergeCell ref="B9:C9"/>
    <mergeCell ref="B14:C14"/>
    <mergeCell ref="A17:G17"/>
    <mergeCell ref="B12:C12"/>
    <mergeCell ref="B8:C8"/>
    <mergeCell ref="B10:C10"/>
    <mergeCell ref="B11:C11"/>
    <mergeCell ref="B15:C1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/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392</v>
      </c>
      <c r="F24" s="433"/>
      <c r="G24" s="198"/>
      <c r="H24" s="434" t="s">
        <v>393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403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392</v>
      </c>
      <c r="F27" s="433"/>
      <c r="G27" s="198"/>
      <c r="H27" s="434" t="s">
        <v>393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8"/>
      <c r="F30" s="428"/>
      <c r="G30" s="428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8"/>
      <c r="F31" s="428"/>
      <c r="G31" s="428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8"/>
      <c r="F32" s="428"/>
      <c r="G32" s="428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404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&amp;L92291A3D&amp;CФорма № 1, Підрозділ: Богунський районний суд м. Житомира,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2015-07-08T13:16:38Z</cp:lastPrinted>
  <dcterms:created xsi:type="dcterms:W3CDTF">2004-04-20T14:33:35Z</dcterms:created>
  <dcterms:modified xsi:type="dcterms:W3CDTF">2015-07-09T09:13:33Z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1_00295_2.2015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92291A3D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