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<sst xmlns="http://schemas.openxmlformats.org/spreadsheetml/2006/main" count="152" uniqueCount="124">
  <si>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</si>
  <si>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</si>
  <si>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</si>
  <si>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</si>
  <si>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</si>
  <si>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</si>
  <si>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</si>
  <si>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</si>
  <si>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</si>
  <si>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</si>
  <si>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</si>
  <si>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</si>
  <si>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</si>
  <si>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</si>
  <si>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</si>
  <si>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</si>
  <si>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</si>
  <si>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</si>
  <si>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</si>
  <si>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</si>
  <si>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</si>
  <si>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</si>
  <si>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</si>
  <si>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</si>
  <si>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</si>
  <si>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</si>
  <si>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</si>
  <si>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</si>
  <si>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</si>
  <si>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</si>
  <si>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</si>
  <si>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</si>
  <si>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</si>
  <si>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</si>
  <si>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</si>
  <si>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</si>
  <si>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</si>
  <si>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</si>
  <si>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</si>
  <si>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</si>
  <si>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</si>
  <si>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</si>
  <si>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</si>
  <si>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</si>
  <si>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</si>
  <si>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</si>
  <si>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</si>
  <si>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</si>
  <si>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</si>
  <si>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</si>
  <si>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</si>
  <si>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</si>
  <si>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</si>
  <si>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</si>
  <si>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</si>
  <si>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</si>
  <si>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</si>
  <si>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</si>
  <si>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</si>
  <si>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</si>
  <si>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</si>
  <si>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</si>
  <si>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</si>
  <si>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</si>
  <si>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</si>
  <si>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</si>
  <si>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</si>
  <si>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</si>
  <si>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</si>
  <si>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</si>
  <si>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</si>
  <si>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</si>
  <si>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</si>
  <si>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</si>
  <si>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</si>
  <si>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</si>
  <si>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</si>
  <si>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</si>
  <si>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</si>
  <si>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</si>
  <si>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</si>
  <si>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</si>
  <si>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</si>
  <si>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</si>
  <si>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</si>
  <si>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</si>
  <si>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</si>
  <si>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</si>
  <si>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</si>
  <si>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</si>
  <si>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</si>
  <si>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</si>
  <si>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</si>
  <si>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</si>
  <si>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</si>
  <si>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</si>
  <si>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</si>
  <si>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</si>
  <si>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</si>
  <si>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</si>
  <si>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</si>
  <si>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</si>
  <si>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</si>
  <si>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</si>
  <si>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</si>
  <si>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</si>
  <si>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</si>
  <si>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</si>
  <si>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</si>
  <si>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</si>
  <si>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</si>
  <si>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</si>
  <si>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</si>
  <si>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</si>
  <si>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</si>
  <si>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</si>
  <si>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</si>
  <si>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Богунський районний суд м. Житомира</t>
  </si>
  <si>
    <t>10000. Житомирська область.м. Житомир</t>
  </si>
  <si>
    <t>м-н. Соборний</t>
  </si>
  <si>
    <t/>
  </si>
  <si>
    <t>Н.А.Гулак</t>
  </si>
  <si>
    <t>Ю.О. Поліщук</t>
  </si>
  <si>
    <t>3 січня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</si>
</sst>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&amp;L167D3AF0&amp;C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4077</v>
      </c>
      <c r="D6" s="96">
        <f>SUM(D7,D10,D13,D14,D15,D20,D23,D24,D18,D19)</f>
        <v>3499841.7800000194</v>
      </c>
      <c r="E6" s="96">
        <f>SUM(E7,E10,E13,E14,E15,E20,E23,E24,E18,E19)</f>
        <v>2764</v>
      </c>
      <c r="F6" s="96">
        <f>SUM(F7,F10,F13,F14,F15,F20,F23,F24,F18,F19)</f>
        <v>2561419.939999994</v>
      </c>
      <c r="G6" s="96">
        <f>SUM(G7,G10,G13,G14,G15,G20,G23,G24,G18,G19)</f>
        <v>14</v>
      </c>
      <c r="H6" s="96">
        <f>SUM(H7,H10,H13,H14,H15,H20,H23,H24,H18,H19)</f>
        <v>16914.260000000002</v>
      </c>
      <c r="I6" s="96">
        <f>SUM(I7,I10,I13,I14,I15,I20,I23,I24,I18,I19)</f>
        <v>483</v>
      </c>
      <c r="J6" s="96">
        <f>SUM(J7,J10,J13,J14,J15,J20,J23,J24,J18,J19)</f>
        <v>335455.8299999992</v>
      </c>
      <c r="K6" s="96">
        <f>SUM(K7,K10,K13,K14,K15,K20,K23,K24,K18,K19)</f>
        <v>833</v>
      </c>
      <c r="L6" s="96">
        <f>SUM(L7,L10,L13,L14,L15,L20,L23,L24,L18,L19)</f>
        <v>584658.1499999979</v>
      </c>
    </row>
    <row r="7" spans="1:12" ht="16.5" customHeight="1">
      <c r="A7" s="87">
        <v>2</v>
      </c>
      <c r="B7" s="90" t="s">
        <v>75</v>
      </c>
      <c r="C7" s="97">
        <v>952</v>
      </c>
      <c r="D7" s="97">
        <v>1923468.48000001</v>
      </c>
      <c r="E7" s="97">
        <v>774</v>
      </c>
      <c r="F7" s="97">
        <v>1563681.39</v>
      </c>
      <c r="G7" s="97">
        <v>4</v>
      </c>
      <c r="H7" s="97">
        <v>12304.66</v>
      </c>
      <c r="I7" s="97">
        <v>47</v>
      </c>
      <c r="J7" s="97">
        <v>62786.8500000001</v>
      </c>
      <c r="K7" s="97">
        <v>127</v>
      </c>
      <c r="L7" s="97">
        <v>198406.65</v>
      </c>
    </row>
    <row r="8" spans="1:12" ht="16.5" customHeight="1">
      <c r="A8" s="87">
        <v>3</v>
      </c>
      <c r="B8" s="91" t="s">
        <v>76</v>
      </c>
      <c r="C8" s="97">
        <v>620</v>
      </c>
      <c r="D8" s="97">
        <v>1413905.52</v>
      </c>
      <c r="E8" s="97">
        <v>592</v>
      </c>
      <c r="F8" s="97">
        <v>1312816.42</v>
      </c>
      <c r="G8" s="97">
        <v>3</v>
      </c>
      <c r="H8" s="97">
        <v>5124</v>
      </c>
      <c r="I8" s="97">
        <v>21</v>
      </c>
      <c r="J8" s="97">
        <v>34062.01</v>
      </c>
      <c r="K8" s="97">
        <v>2</v>
      </c>
      <c r="L8" s="97">
        <v>3524</v>
      </c>
    </row>
    <row r="9" spans="1:12" ht="16.5" customHeight="1">
      <c r="A9" s="87">
        <v>4</v>
      </c>
      <c r="B9" s="91" t="s">
        <v>77</v>
      </c>
      <c r="C9" s="97">
        <v>332</v>
      </c>
      <c r="D9" s="97">
        <v>509562.959999999</v>
      </c>
      <c r="E9" s="97">
        <v>182</v>
      </c>
      <c r="F9" s="97">
        <v>250864.97</v>
      </c>
      <c r="G9" s="97">
        <v>1</v>
      </c>
      <c r="H9" s="97">
        <v>7180.66</v>
      </c>
      <c r="I9" s="97">
        <v>26</v>
      </c>
      <c r="J9" s="97">
        <v>28724.84</v>
      </c>
      <c r="K9" s="97">
        <v>125</v>
      </c>
      <c r="L9" s="97">
        <v>194882.65</v>
      </c>
    </row>
    <row r="10" spans="1:12" ht="19.5" customHeight="1">
      <c r="A10" s="87">
        <v>5</v>
      </c>
      <c r="B10" s="90" t="s">
        <v>78</v>
      </c>
      <c r="C10" s="97">
        <v>1151</v>
      </c>
      <c r="D10" s="97">
        <v>873599.600000012</v>
      </c>
      <c r="E10" s="97">
        <v>430</v>
      </c>
      <c r="F10" s="97">
        <v>370620.219999998</v>
      </c>
      <c r="G10" s="97">
        <v>5</v>
      </c>
      <c r="H10" s="97">
        <v>2369.6</v>
      </c>
      <c r="I10" s="97">
        <v>285</v>
      </c>
      <c r="J10" s="97">
        <v>215191.579999999</v>
      </c>
      <c r="K10" s="97">
        <v>446</v>
      </c>
      <c r="L10" s="97">
        <v>319993.199999998</v>
      </c>
    </row>
    <row r="11" spans="1:12" ht="19.5" customHeight="1">
      <c r="A11" s="87">
        <v>6</v>
      </c>
      <c r="B11" s="91" t="s">
        <v>79</v>
      </c>
      <c r="C11" s="97">
        <v>59</v>
      </c>
      <c r="D11" s="97">
        <v>103958</v>
      </c>
      <c r="E11" s="97">
        <v>23</v>
      </c>
      <c r="F11" s="97">
        <v>52944</v>
      </c>
      <c r="G11" s="97"/>
      <c r="H11" s="97"/>
      <c r="I11" s="97">
        <v>20</v>
      </c>
      <c r="J11" s="97">
        <v>19899.98</v>
      </c>
      <c r="K11" s="97">
        <v>16</v>
      </c>
      <c r="L11" s="97">
        <v>27149</v>
      </c>
    </row>
    <row r="12" spans="1:12" ht="19.5" customHeight="1">
      <c r="A12" s="87">
        <v>7</v>
      </c>
      <c r="B12" s="91" t="s">
        <v>80</v>
      </c>
      <c r="C12" s="97">
        <v>1092</v>
      </c>
      <c r="D12" s="97">
        <v>769641.600000008</v>
      </c>
      <c r="E12" s="97">
        <v>407</v>
      </c>
      <c r="F12" s="97">
        <v>317676.219999998</v>
      </c>
      <c r="G12" s="97">
        <v>5</v>
      </c>
      <c r="H12" s="97">
        <v>2369.6</v>
      </c>
      <c r="I12" s="97">
        <v>265</v>
      </c>
      <c r="J12" s="97">
        <v>195291.599999999</v>
      </c>
      <c r="K12" s="97">
        <v>430</v>
      </c>
      <c r="L12" s="97">
        <v>292844.199999998</v>
      </c>
    </row>
    <row r="13" spans="1:12" ht="15" customHeight="1">
      <c r="A13" s="87">
        <v>8</v>
      </c>
      <c r="B13" s="90" t="s">
        <v>18</v>
      </c>
      <c r="C13" s="97">
        <v>532</v>
      </c>
      <c r="D13" s="97">
        <v>374953.599999997</v>
      </c>
      <c r="E13" s="97">
        <v>492</v>
      </c>
      <c r="F13" s="97">
        <v>358252.569999997</v>
      </c>
      <c r="G13" s="97">
        <v>1</v>
      </c>
      <c r="H13" s="97">
        <v>320</v>
      </c>
      <c r="I13" s="97">
        <v>17</v>
      </c>
      <c r="J13" s="97">
        <v>11889.8</v>
      </c>
      <c r="K13" s="97">
        <v>22</v>
      </c>
      <c r="L13" s="97">
        <v>15505.6</v>
      </c>
    </row>
    <row r="14" spans="1:12" ht="15.75" customHeight="1">
      <c r="A14" s="87">
        <v>9</v>
      </c>
      <c r="B14" s="90" t="s">
        <v>19</v>
      </c>
      <c r="C14" s="97">
        <v>3</v>
      </c>
      <c r="D14" s="97">
        <v>2114.4</v>
      </c>
      <c r="E14" s="97">
        <v>3</v>
      </c>
      <c r="F14" s="97">
        <v>2114.6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326</v>
      </c>
      <c r="D15" s="97">
        <v>130211.799999999</v>
      </c>
      <c r="E15" s="97">
        <v>271</v>
      </c>
      <c r="F15" s="97">
        <v>122466.9</v>
      </c>
      <c r="G15" s="97">
        <v>1</v>
      </c>
      <c r="H15" s="97">
        <v>320</v>
      </c>
      <c r="I15" s="97"/>
      <c r="J15" s="97"/>
      <c r="K15" s="97">
        <v>55</v>
      </c>
      <c r="L15" s="97">
        <v>19558.2</v>
      </c>
    </row>
    <row r="16" spans="1:12" ht="21" customHeight="1">
      <c r="A16" s="87">
        <v>11</v>
      </c>
      <c r="B16" s="91" t="s">
        <v>79</v>
      </c>
      <c r="C16" s="97">
        <v>29</v>
      </c>
      <c r="D16" s="97">
        <v>25549</v>
      </c>
      <c r="E16" s="97">
        <v>28</v>
      </c>
      <c r="F16" s="97">
        <v>26187</v>
      </c>
      <c r="G16" s="97"/>
      <c r="H16" s="97"/>
      <c r="I16" s="97"/>
      <c r="J16" s="97"/>
      <c r="K16" s="97">
        <v>1</v>
      </c>
      <c r="L16" s="97">
        <v>881</v>
      </c>
    </row>
    <row r="17" spans="1:12" ht="21" customHeight="1">
      <c r="A17" s="87">
        <v>12</v>
      </c>
      <c r="B17" s="91" t="s">
        <v>80</v>
      </c>
      <c r="C17" s="97">
        <v>297</v>
      </c>
      <c r="D17" s="97">
        <v>104662.8</v>
      </c>
      <c r="E17" s="97">
        <v>243</v>
      </c>
      <c r="F17" s="97">
        <v>96279.8999999998</v>
      </c>
      <c r="G17" s="97">
        <v>1</v>
      </c>
      <c r="H17" s="97">
        <v>320</v>
      </c>
      <c r="I17" s="97"/>
      <c r="J17" s="97"/>
      <c r="K17" s="97">
        <v>54</v>
      </c>
      <c r="L17" s="97">
        <v>18677.2</v>
      </c>
    </row>
    <row r="18" spans="1:12" ht="21" customHeight="1">
      <c r="A18" s="87">
        <v>13</v>
      </c>
      <c r="B18" s="99" t="s">
        <v>107</v>
      </c>
      <c r="C18" s="97">
        <v>1085</v>
      </c>
      <c r="D18" s="97">
        <v>191177.000000002</v>
      </c>
      <c r="E18" s="97">
        <v>774</v>
      </c>
      <c r="F18" s="97">
        <v>141283.609999999</v>
      </c>
      <c r="G18" s="97">
        <v>3</v>
      </c>
      <c r="H18" s="97">
        <v>1600</v>
      </c>
      <c r="I18" s="97">
        <v>133</v>
      </c>
      <c r="J18" s="97">
        <v>24473.6000000001</v>
      </c>
      <c r="K18" s="97">
        <v>176</v>
      </c>
      <c r="L18" s="97">
        <v>30577.8000000001</v>
      </c>
    </row>
    <row r="19" spans="1:12" ht="21" customHeight="1">
      <c r="A19" s="87">
        <v>14</v>
      </c>
      <c r="B19" s="99" t="s">
        <v>108</v>
      </c>
      <c r="C19" s="97">
        <v>25</v>
      </c>
      <c r="D19" s="97">
        <v>2202.5</v>
      </c>
      <c r="E19" s="97">
        <v>18</v>
      </c>
      <c r="F19" s="97">
        <v>1589.75</v>
      </c>
      <c r="G19" s="97"/>
      <c r="H19" s="97"/>
      <c r="I19" s="97"/>
      <c r="J19" s="97"/>
      <c r="K19" s="97">
        <v>7</v>
      </c>
      <c r="L19" s="97">
        <v>616.7</v>
      </c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3</v>
      </c>
      <c r="D23" s="97">
        <v>2114.4</v>
      </c>
      <c r="E23" s="97">
        <v>2</v>
      </c>
      <c r="F23" s="97">
        <v>1410.9</v>
      </c>
      <c r="G23" s="97"/>
      <c r="H23" s="97"/>
      <c r="I23" s="97">
        <v>1</v>
      </c>
      <c r="J23" s="97">
        <v>21114</v>
      </c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109</v>
      </c>
      <c r="D38" s="96">
        <f>SUM(D39,D46,D47,D48)</f>
        <v>77704.2000000001</v>
      </c>
      <c r="E38" s="96">
        <f>SUM(E39,E46,E47,E48)</f>
        <v>31</v>
      </c>
      <c r="F38" s="96">
        <f>SUM(F39,F46,F47,F48)</f>
        <v>28173.7</v>
      </c>
      <c r="G38" s="96">
        <f>SUM(G39,G46,G47,G48)</f>
        <v>0</v>
      </c>
      <c r="H38" s="96">
        <f>SUM(H39,H46,H47,H48)</f>
        <v>0</v>
      </c>
      <c r="I38" s="96">
        <f>SUM(I39,I46,I47,I48)</f>
        <v>1</v>
      </c>
      <c r="J38" s="96">
        <f>SUM(J39,J46,J47,J48)</f>
        <v>1000</v>
      </c>
      <c r="K38" s="96">
        <f>SUM(K39,K46,K47,K48)</f>
        <v>80</v>
      </c>
      <c r="L38" s="96">
        <f>SUM(L39,L46,L47,L48)</f>
        <v>53741.0000000001</v>
      </c>
    </row>
    <row r="39" spans="1:12" ht="24" customHeight="1">
      <c r="A39" s="87">
        <v>34</v>
      </c>
      <c r="B39" s="90" t="s">
        <v>86</v>
      </c>
      <c r="C39" s="97">
        <f>SUM(C40,C43)</f>
        <v>105</v>
      </c>
      <c r="D39" s="97">
        <f>SUM(D40,D43)</f>
        <v>75061.2000000001</v>
      </c>
      <c r="E39" s="97">
        <f>SUM(E40,E43)</f>
        <v>29</v>
      </c>
      <c r="F39" s="97">
        <f>SUM(F40,F43)</f>
        <v>27292.7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79</v>
      </c>
      <c r="L39" s="97">
        <f>SUM(L40,L43)</f>
        <v>53212.4000000001</v>
      </c>
    </row>
    <row r="40" spans="1:12" ht="19.5" customHeight="1">
      <c r="A40" s="87">
        <v>35</v>
      </c>
      <c r="B40" s="90" t="s">
        <v>87</v>
      </c>
      <c r="C40" s="97">
        <v>1</v>
      </c>
      <c r="D40" s="97">
        <v>704.8</v>
      </c>
      <c r="E40" s="97"/>
      <c r="F40" s="97"/>
      <c r="G40" s="97"/>
      <c r="H40" s="97"/>
      <c r="I40" s="97"/>
      <c r="J40" s="97"/>
      <c r="K40" s="97">
        <v>1</v>
      </c>
      <c r="L40" s="97">
        <v>704.8</v>
      </c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1</v>
      </c>
      <c r="D42" s="97">
        <v>704.8</v>
      </c>
      <c r="E42" s="97"/>
      <c r="F42" s="97"/>
      <c r="G42" s="97"/>
      <c r="H42" s="97"/>
      <c r="I42" s="97"/>
      <c r="J42" s="97"/>
      <c r="K42" s="97">
        <v>1</v>
      </c>
      <c r="L42" s="97">
        <v>704.8</v>
      </c>
    </row>
    <row r="43" spans="1:12" ht="21" customHeight="1">
      <c r="A43" s="87">
        <v>38</v>
      </c>
      <c r="B43" s="90" t="s">
        <v>89</v>
      </c>
      <c r="C43" s="97">
        <v>104</v>
      </c>
      <c r="D43" s="97">
        <v>74356.4000000001</v>
      </c>
      <c r="E43" s="97">
        <v>29</v>
      </c>
      <c r="F43" s="97">
        <v>27292.7</v>
      </c>
      <c r="G43" s="97"/>
      <c r="H43" s="97"/>
      <c r="I43" s="97"/>
      <c r="J43" s="97"/>
      <c r="K43" s="97">
        <v>78</v>
      </c>
      <c r="L43" s="97">
        <v>52507.6000000001</v>
      </c>
    </row>
    <row r="44" spans="1:12" ht="30" customHeight="1">
      <c r="A44" s="87">
        <v>39</v>
      </c>
      <c r="B44" s="91" t="s">
        <v>90</v>
      </c>
      <c r="C44" s="97">
        <v>1</v>
      </c>
      <c r="D44" s="97">
        <v>1762</v>
      </c>
      <c r="E44" s="97"/>
      <c r="F44" s="97"/>
      <c r="G44" s="97"/>
      <c r="H44" s="97"/>
      <c r="I44" s="97"/>
      <c r="J44" s="97"/>
      <c r="K44" s="97">
        <v>1</v>
      </c>
      <c r="L44" s="97">
        <v>1762</v>
      </c>
    </row>
    <row r="45" spans="1:12" ht="21" customHeight="1">
      <c r="A45" s="87">
        <v>40</v>
      </c>
      <c r="B45" s="91" t="s">
        <v>80</v>
      </c>
      <c r="C45" s="97">
        <v>103</v>
      </c>
      <c r="D45" s="97">
        <v>72594.4000000001</v>
      </c>
      <c r="E45" s="97">
        <v>29</v>
      </c>
      <c r="F45" s="97">
        <v>27292.7</v>
      </c>
      <c r="G45" s="97"/>
      <c r="H45" s="97"/>
      <c r="I45" s="97"/>
      <c r="J45" s="97"/>
      <c r="K45" s="97">
        <v>77</v>
      </c>
      <c r="L45" s="97">
        <v>50745.6</v>
      </c>
    </row>
    <row r="46" spans="1:12" ht="45" customHeight="1">
      <c r="A46" s="87">
        <v>41</v>
      </c>
      <c r="B46" s="90" t="s">
        <v>91</v>
      </c>
      <c r="C46" s="97">
        <v>1</v>
      </c>
      <c r="D46" s="97">
        <v>1057.2</v>
      </c>
      <c r="E46" s="97"/>
      <c r="F46" s="97"/>
      <c r="G46" s="97"/>
      <c r="H46" s="97"/>
      <c r="I46" s="97">
        <v>1</v>
      </c>
      <c r="J46" s="97">
        <v>1000</v>
      </c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3</v>
      </c>
      <c r="D48" s="97">
        <v>1585.8</v>
      </c>
      <c r="E48" s="97">
        <v>2</v>
      </c>
      <c r="F48" s="97">
        <v>881</v>
      </c>
      <c r="G48" s="97"/>
      <c r="H48" s="97"/>
      <c r="I48" s="97"/>
      <c r="J48" s="97"/>
      <c r="K48" s="97">
        <v>1</v>
      </c>
      <c r="L48" s="97">
        <v>528.6</v>
      </c>
    </row>
    <row r="49" spans="1:12" ht="21.75" customHeight="1">
      <c r="A49" s="87">
        <v>44</v>
      </c>
      <c r="B49" s="89" t="s">
        <v>113</v>
      </c>
      <c r="C49" s="96">
        <f>SUM(C50:C53)</f>
        <v>93</v>
      </c>
      <c r="D49" s="96">
        <f>SUM(D50:D53)</f>
        <v>4000.7</v>
      </c>
      <c r="E49" s="96">
        <f>SUM(E50:E53)</f>
        <v>90</v>
      </c>
      <c r="F49" s="96">
        <f>SUM(F50:F53)</f>
        <v>4571.37</v>
      </c>
      <c r="G49" s="96">
        <f>SUM(G50:G53)</f>
        <v>0</v>
      </c>
      <c r="H49" s="96">
        <f>SUM(H50:H53)</f>
        <v>0</v>
      </c>
      <c r="I49" s="96">
        <f>SUM(I50:I53)</f>
        <v>2</v>
      </c>
      <c r="J49" s="96">
        <f>SUM(J50:J53)</f>
        <v>362.97</v>
      </c>
      <c r="K49" s="96">
        <f>SUM(K50:K53)</f>
        <v>4</v>
      </c>
      <c r="L49" s="96">
        <f>SUM(L50:L53)</f>
        <v>173.58</v>
      </c>
    </row>
    <row r="50" spans="1:12" ht="18.75" customHeight="1">
      <c r="A50" s="87">
        <v>45</v>
      </c>
      <c r="B50" s="90" t="s">
        <v>9</v>
      </c>
      <c r="C50" s="97">
        <v>57</v>
      </c>
      <c r="D50" s="97">
        <v>1649.29</v>
      </c>
      <c r="E50" s="97">
        <v>56</v>
      </c>
      <c r="F50" s="97">
        <v>2288.64</v>
      </c>
      <c r="G50" s="97"/>
      <c r="H50" s="97"/>
      <c r="I50" s="97">
        <v>2</v>
      </c>
      <c r="J50" s="97">
        <v>362.97</v>
      </c>
      <c r="K50" s="97"/>
      <c r="L50" s="97"/>
    </row>
    <row r="51" spans="1:12" ht="27" customHeight="1">
      <c r="A51" s="87">
        <v>46</v>
      </c>
      <c r="B51" s="90" t="s">
        <v>10</v>
      </c>
      <c r="C51" s="97">
        <v>33</v>
      </c>
      <c r="D51" s="97">
        <v>1759.38</v>
      </c>
      <c r="E51" s="97">
        <v>30</v>
      </c>
      <c r="F51" s="97">
        <v>1690.76</v>
      </c>
      <c r="G51" s="97"/>
      <c r="H51" s="97"/>
      <c r="I51" s="97"/>
      <c r="J51" s="97"/>
      <c r="K51" s="97">
        <v>4</v>
      </c>
      <c r="L51" s="97">
        <v>173.58</v>
      </c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3</v>
      </c>
      <c r="D53" s="97">
        <v>592.03</v>
      </c>
      <c r="E53" s="97">
        <v>4</v>
      </c>
      <c r="F53" s="97">
        <v>591.97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1389</v>
      </c>
      <c r="D54" s="96">
        <v>489738.000000012</v>
      </c>
      <c r="E54" s="96"/>
      <c r="F54" s="96"/>
      <c r="G54" s="96"/>
      <c r="H54" s="96"/>
      <c r="I54" s="96">
        <v>1389</v>
      </c>
      <c r="J54" s="96">
        <v>484319.600000012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5668</v>
      </c>
      <c r="D55" s="96">
        <f t="shared" si="0"/>
        <v>4071284.680000032</v>
      </c>
      <c r="E55" s="96">
        <f t="shared" si="0"/>
        <v>2885</v>
      </c>
      <c r="F55" s="96">
        <f t="shared" si="0"/>
        <v>2594165.009999994</v>
      </c>
      <c r="G55" s="96">
        <f t="shared" si="0"/>
        <v>14</v>
      </c>
      <c r="H55" s="96">
        <f t="shared" si="0"/>
        <v>16914.260000000002</v>
      </c>
      <c r="I55" s="96">
        <f t="shared" si="0"/>
        <v>1875</v>
      </c>
      <c r="J55" s="96">
        <f t="shared" si="0"/>
        <v>821138.4000000112</v>
      </c>
      <c r="K55" s="96">
        <f t="shared" si="0"/>
        <v>917</v>
      </c>
      <c r="L55" s="96">
        <f t="shared" si="0"/>
        <v>638572.729999998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&amp;L167D3AF0&amp;CФорма № 10, Підрозділ: Богунський районний суд м. Житомира,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913</v>
      </c>
      <c r="F4" s="93">
        <f>SUM(F5:F24)</f>
        <v>629283.5099999992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71</v>
      </c>
      <c r="F5" s="95">
        <v>58432.98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</v>
      </c>
      <c r="F6" s="95">
        <v>14458.94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516</v>
      </c>
      <c r="F7" s="95">
        <v>281215.199999999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3</v>
      </c>
      <c r="F9" s="95">
        <v>1286.26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8</v>
      </c>
      <c r="F10" s="95">
        <v>10767.75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6</v>
      </c>
      <c r="F11" s="95">
        <v>2466.8</v>
      </c>
    </row>
    <row r="12" spans="1:6" ht="29.25" customHeight="1">
      <c r="A12" s="67">
        <v>9</v>
      </c>
      <c r="B12" s="142" t="s">
        <v>100</v>
      </c>
      <c r="C12" s="143"/>
      <c r="D12" s="144"/>
      <c r="E12" s="94">
        <v>3</v>
      </c>
      <c r="F12" s="95">
        <v>1762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132</v>
      </c>
      <c r="F13" s="95">
        <v>107179.71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63</v>
      </c>
      <c r="F14" s="95">
        <v>71651.21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89</v>
      </c>
      <c r="F17" s="95">
        <v>58161.0000000001</v>
      </c>
    </row>
    <row r="18" spans="1:6" ht="27" customHeight="1">
      <c r="A18" s="67">
        <v>15</v>
      </c>
      <c r="B18" s="142" t="s">
        <v>71</v>
      </c>
      <c r="C18" s="143"/>
      <c r="D18" s="144"/>
      <c r="E18" s="94">
        <v>5</v>
      </c>
      <c r="F18" s="95">
        <v>8810</v>
      </c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>
        <v>1</v>
      </c>
      <c r="F22" s="95">
        <v>52.86</v>
      </c>
    </row>
    <row r="23" spans="1:6" ht="68.25" customHeight="1">
      <c r="A23" s="67">
        <v>20</v>
      </c>
      <c r="B23" s="142" t="s">
        <v>102</v>
      </c>
      <c r="C23" s="143"/>
      <c r="D23" s="144"/>
      <c r="E23" s="94">
        <v>11</v>
      </c>
      <c r="F23" s="95">
        <v>4228.8</v>
      </c>
    </row>
    <row r="24" spans="1:6" ht="54.75" customHeight="1">
      <c r="A24" s="67">
        <v>21</v>
      </c>
      <c r="B24" s="142" t="s">
        <v>103</v>
      </c>
      <c r="C24" s="143"/>
      <c r="D24" s="144"/>
      <c r="E24" s="94">
        <v>1</v>
      </c>
      <c r="F24" s="95">
        <v>8810</v>
      </c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120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123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&amp;L167D3AF0&amp;CФорма № 10, Підрозділ: Богунський районний суд м. Житомира,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2018-03-15T14:08:04Z</cp:lastPrinted>
  <dcterms:created xsi:type="dcterms:W3CDTF">2015-09-09T10:27:37Z</dcterms:created>
  <dcterms:modified xsi:type="dcterms:W3CDTF">2019-02-13T15:19:40Z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10_00295_4.2018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236E4AA6</vt:lpwstr>
  </property>
  <property fmtid="{D5CDD505-2E9C-101B-9397-08002B2CF9AE}" pid="10" name="Підрозд">
    <vt:lpwstr>Богунський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496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