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6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<sst xmlns="http://schemas.openxmlformats.org/spreadsheetml/2006/main" count="287" uniqueCount="215">
  <si>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</si>
  <si>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</si>
  <si>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</si>
  <si>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</si>
  <si>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</si>
  <si>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</si>
  <si>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</si>
  <si>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</si>
  <si>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</si>
  <si>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</si>
  <si>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</si>
  <si>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</si>
  <si>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</si>
  <si>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</si>
  <si>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</si>
  <si>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</si>
  <si>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</si>
  <si>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</si>
  <si>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</si>
  <si>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</si>
  <si>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</si>
  <si>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</si>
  <si>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</si>
  <si>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</si>
  <si>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</si>
  <si>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</si>
  <si>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</si>
  <si>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</si>
  <si>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</si>
  <si>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</si>
  <si>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</si>
  <si>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</si>
  <si>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</si>
  <si>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</si>
  <si>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</si>
  <si>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</si>
  <si>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</si>
  <si>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</si>
  <si>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</si>
  <si>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</si>
  <si>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</si>
  <si>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</si>
  <si>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</si>
  <si>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</si>
  <si>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</si>
  <si>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</si>
  <si>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</si>
  <si>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</si>
  <si>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</si>
  <si>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</si>
  <si>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</si>
  <si>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</si>
  <si>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</si>
  <si>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</si>
  <si>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</si>
  <si>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</si>
  <si>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</si>
  <si>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</si>
  <si>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</si>
  <si>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</si>
  <si>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</si>
  <si>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</si>
  <si>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</si>
  <si>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</si>
  <si>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</si>
  <si>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</si>
  <si>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</si>
  <si>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</si>
  <si>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</si>
  <si>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</si>
  <si>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</si>
  <si>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</si>
  <si>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</si>
  <si>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</si>
  <si>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</si>
  <si>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</si>
  <si>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</si>
  <si>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</si>
  <si>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</si>
  <si>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</si>
  <si>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</si>
  <si>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</si>
  <si>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</si>
  <si>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</si>
  <si>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</si>
  <si>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</si>
  <si>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</si>
  <si>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</si>
  <si>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</si>
  <si>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</si>
  <si>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</si>
  <si>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</si>
  <si>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</si>
  <si>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</si>
  <si>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</si>
  <si>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</si>
  <si>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</si>
  <si>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</si>
  <si>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</si>
  <si>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</si>
  <si>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</si>
  <si>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</si>
  <si>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</si>
  <si>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</si>
  <si>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</si>
  <si>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</si>
  <si>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</si>
  <si>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</si>
  <si>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</si>
  <si>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</si>
  <si>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</si>
  <si>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</si>
  <si>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</si>
  <si>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</si>
  <si>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</si>
  <si>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</si>
  <si>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</si>
  <si>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</si>
  <si>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</si>
  <si>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</si>
  <si>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</si>
  <si>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</si>
  <si>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</si>
  <si>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</si>
  <si>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</si>
  <si>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</si>
  <si>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</si>
  <si>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</si>
  <si>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</si>
  <si>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</si>
  <si>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</si>
  <si>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</si>
  <si>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</si>
  <si>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</si>
  <si>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</si>
  <si>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</si>
  <si>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</si>
  <si>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</si>
  <si>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</si>
  <si>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</si>
  <si>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</si>
  <si>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</si>
  <si>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</si>
  <si>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</si>
  <si>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</si>
  <si>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</si>
  <si>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</si>
  <si>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</si>
  <si>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</si>
  <si>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</si>
  <si>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</si>
  <si>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</si>
  <si>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</si>
  <si>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</si>
  <si>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</si>
  <si>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</si>
  <si>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</si>
  <si>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</si>
  <si>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</si>
  <si>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</si>
  <si>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</si>
  <si>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</si>
  <si>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</si>
  <si>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</si>
  <si>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</si>
  <si>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</si>
  <si>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</si>
  <si>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</si>
  <si>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</si>
  <si>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</si>
  <si>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</si>
  <si>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</si>
  <si>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</si>
  <si>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</si>
  <si>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</si>
  <si>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</si>
  <si>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</si>
  <si>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</si>
  <si>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</si>
  <si>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</si>
  <si>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</si>
  <si>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</si>
  <si>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</si>
  <si>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</si>
  <si>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</si>
  <si>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</si>
  <si>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</si>
  <si>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</si>
  <si>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</si>
  <si>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</si>
  <si>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</si>
  <si>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</si>
  <si>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</si>
  <si>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</si>
  <si>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</si>
  <si>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</si>
  <si>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</si>
  <si>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</si>
  <si>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</si>
  <si>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</si>
  <si>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</si>
  <si>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</si>
  <si>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</si>
  <si>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</si>
  <si>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</si>
  <si>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</si>
  <si>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</si>
  <si>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</si>
  <si>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Богунський районний суд м. Житомира</t>
  </si>
  <si>
    <t>10000.м. Житомир.м-н. Соборний 1</t>
  </si>
  <si>
    <t>Доручення судів України / іноземних судів</t>
  </si>
  <si>
    <t xml:space="preserve">Розглянуто справ судом присяжних </t>
  </si>
  <si>
    <t>Н.А.Гулак</t>
  </si>
  <si>
    <t>Ю.О. Поліщук</t>
  </si>
  <si>
    <t>14 січня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</si>
</sst>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&amp;LFD07B528&amp;C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995</v>
      </c>
      <c r="F6" s="105">
        <v>397</v>
      </c>
      <c r="G6" s="105">
        <v>7</v>
      </c>
      <c r="H6" s="105">
        <v>442</v>
      </c>
      <c r="I6" s="105" t="s">
        <v>206</v>
      </c>
      <c r="J6" s="105">
        <v>553</v>
      </c>
      <c r="K6" s="84">
        <v>324</v>
      </c>
      <c r="L6" s="91">
        <f>E6-F6</f>
        <v>598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6457</v>
      </c>
      <c r="F7" s="105">
        <v>6401</v>
      </c>
      <c r="G7" s="105">
        <v>7</v>
      </c>
      <c r="H7" s="105">
        <v>6363</v>
      </c>
      <c r="I7" s="105">
        <v>4675</v>
      </c>
      <c r="J7" s="105">
        <v>94</v>
      </c>
      <c r="K7" s="84"/>
      <c r="L7" s="91">
        <f>E7-F7</f>
        <v>56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1128</v>
      </c>
      <c r="F9" s="105">
        <v>857</v>
      </c>
      <c r="G9" s="105">
        <v>5</v>
      </c>
      <c r="H9" s="85">
        <v>866</v>
      </c>
      <c r="I9" s="105">
        <v>468</v>
      </c>
      <c r="J9" s="105">
        <v>262</v>
      </c>
      <c r="K9" s="84"/>
      <c r="L9" s="91">
        <f>E9-F9</f>
        <v>271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8</v>
      </c>
      <c r="F10" s="105">
        <v>6</v>
      </c>
      <c r="G10" s="105"/>
      <c r="H10" s="105">
        <v>6</v>
      </c>
      <c r="I10" s="105"/>
      <c r="J10" s="105">
        <v>2</v>
      </c>
      <c r="K10" s="84"/>
      <c r="L10" s="91">
        <f>E10-F10</f>
        <v>2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151</v>
      </c>
      <c r="F12" s="105">
        <v>151</v>
      </c>
      <c r="G12" s="105"/>
      <c r="H12" s="105">
        <v>147</v>
      </c>
      <c r="I12" s="105">
        <v>108</v>
      </c>
      <c r="J12" s="105">
        <v>4</v>
      </c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17</v>
      </c>
      <c r="F13" s="105"/>
      <c r="G13" s="105"/>
      <c r="H13" s="105">
        <v>5</v>
      </c>
      <c r="I13" s="105">
        <v>2</v>
      </c>
      <c r="J13" s="105">
        <v>12</v>
      </c>
      <c r="K13" s="84">
        <v>10</v>
      </c>
      <c r="L13" s="91">
        <f>E13-F13</f>
        <v>17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63</v>
      </c>
      <c r="F14" s="112">
        <v>63</v>
      </c>
      <c r="G14" s="112"/>
      <c r="H14" s="112">
        <v>52</v>
      </c>
      <c r="I14" s="112">
        <v>49</v>
      </c>
      <c r="J14" s="112">
        <v>11</v>
      </c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4</v>
      </c>
      <c r="F15" s="112">
        <v>4</v>
      </c>
      <c r="G15" s="112"/>
      <c r="H15" s="112">
        <v>4</v>
      </c>
      <c r="I15" s="112">
        <v>1</v>
      </c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8823</v>
      </c>
      <c r="F16" s="86">
        <f>SUM(F6:F15)</f>
        <v>7879</v>
      </c>
      <c r="G16" s="86">
        <f>SUM(G6:G15)</f>
        <v>19</v>
      </c>
      <c r="H16" s="86">
        <f>SUM(H6:H15)</f>
        <v>7885</v>
      </c>
      <c r="I16" s="86">
        <f>SUM(I6:I15)</f>
        <v>5303</v>
      </c>
      <c r="J16" s="86">
        <f>SUM(J6:J15)</f>
        <v>938</v>
      </c>
      <c r="K16" s="86">
        <f>SUM(K6:K15)</f>
        <v>334</v>
      </c>
      <c r="L16" s="91">
        <f>E16-F16</f>
        <v>944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282</v>
      </c>
      <c r="F17" s="84">
        <v>271</v>
      </c>
      <c r="G17" s="84"/>
      <c r="H17" s="84">
        <v>271</v>
      </c>
      <c r="I17" s="84">
        <v>180</v>
      </c>
      <c r="J17" s="84">
        <v>11</v>
      </c>
      <c r="K17" s="84"/>
      <c r="L17" s="91">
        <f>E17-F17</f>
        <v>11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255</v>
      </c>
      <c r="F18" s="84">
        <v>187</v>
      </c>
      <c r="G18" s="84">
        <v>2</v>
      </c>
      <c r="H18" s="84">
        <v>211</v>
      </c>
      <c r="I18" s="84">
        <v>150</v>
      </c>
      <c r="J18" s="84">
        <v>44</v>
      </c>
      <c r="K18" s="84">
        <v>1</v>
      </c>
      <c r="L18" s="91">
        <f>E18-F18</f>
        <v>68</v>
      </c>
    </row>
    <row r="19" spans="1:12" ht="26.25" customHeight="1">
      <c r="A19" s="168"/>
      <c r="B19" s="157" t="s">
        <v>127</v>
      </c>
      <c r="C19" s="158"/>
      <c r="D19" s="39">
        <v>14</v>
      </c>
      <c r="E19" s="84">
        <v>1</v>
      </c>
      <c r="F19" s="84">
        <v>1</v>
      </c>
      <c r="G19" s="84"/>
      <c r="H19" s="84">
        <v>1</v>
      </c>
      <c r="I19" s="84">
        <v>1</v>
      </c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21</v>
      </c>
      <c r="F20" s="84">
        <v>20</v>
      </c>
      <c r="G20" s="84"/>
      <c r="H20" s="84">
        <v>21</v>
      </c>
      <c r="I20" s="84">
        <v>14</v>
      </c>
      <c r="J20" s="84"/>
      <c r="K20" s="84"/>
      <c r="L20" s="91">
        <f>E20-F20</f>
        <v>1</v>
      </c>
    </row>
    <row r="21" spans="1:12" ht="24" customHeight="1">
      <c r="A21" s="168"/>
      <c r="B21" s="157" t="s">
        <v>173</v>
      </c>
      <c r="C21" s="158"/>
      <c r="D21" s="39">
        <v>16</v>
      </c>
      <c r="E21" s="84">
        <v>10</v>
      </c>
      <c r="F21" s="84">
        <v>10</v>
      </c>
      <c r="G21" s="84"/>
      <c r="H21" s="84">
        <v>8</v>
      </c>
      <c r="I21" s="84"/>
      <c r="J21" s="84">
        <v>2</v>
      </c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389</v>
      </c>
      <c r="F25" s="94">
        <v>315</v>
      </c>
      <c r="G25" s="94">
        <v>2</v>
      </c>
      <c r="H25" s="94">
        <v>332</v>
      </c>
      <c r="I25" s="94">
        <v>165</v>
      </c>
      <c r="J25" s="94">
        <v>57</v>
      </c>
      <c r="K25" s="94">
        <v>1</v>
      </c>
      <c r="L25" s="91">
        <f>E25-F25</f>
        <v>74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1245</v>
      </c>
      <c r="F26" s="84">
        <v>1184</v>
      </c>
      <c r="G26" s="84">
        <v>3</v>
      </c>
      <c r="H26" s="84">
        <v>1166</v>
      </c>
      <c r="I26" s="84">
        <v>781</v>
      </c>
      <c r="J26" s="84">
        <v>79</v>
      </c>
      <c r="K26" s="84"/>
      <c r="L26" s="91">
        <f>E26-F26</f>
        <v>61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10</v>
      </c>
      <c r="F27" s="84">
        <v>10</v>
      </c>
      <c r="G27" s="84"/>
      <c r="H27" s="84">
        <v>10</v>
      </c>
      <c r="I27" s="84">
        <v>3</v>
      </c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2422</v>
      </c>
      <c r="F28" s="84">
        <v>2259</v>
      </c>
      <c r="G28" s="84">
        <v>3</v>
      </c>
      <c r="H28" s="84">
        <v>2212</v>
      </c>
      <c r="I28" s="84">
        <v>1751</v>
      </c>
      <c r="J28" s="84">
        <v>210</v>
      </c>
      <c r="K28" s="84"/>
      <c r="L28" s="91">
        <f>E28-F28</f>
        <v>163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2697</v>
      </c>
      <c r="F29" s="84">
        <v>1829</v>
      </c>
      <c r="G29" s="84">
        <v>54</v>
      </c>
      <c r="H29" s="84">
        <v>1955</v>
      </c>
      <c r="I29" s="84">
        <v>1421</v>
      </c>
      <c r="J29" s="84">
        <v>742</v>
      </c>
      <c r="K29" s="84">
        <v>97</v>
      </c>
      <c r="L29" s="91">
        <f>E29-F29</f>
        <v>868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187</v>
      </c>
      <c r="F30" s="84">
        <v>180</v>
      </c>
      <c r="G30" s="84"/>
      <c r="H30" s="84">
        <v>180</v>
      </c>
      <c r="I30" s="84">
        <v>140</v>
      </c>
      <c r="J30" s="84">
        <v>7</v>
      </c>
      <c r="K30" s="84">
        <v>1</v>
      </c>
      <c r="L30" s="91">
        <f>E30-F30</f>
        <v>7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163</v>
      </c>
      <c r="F31" s="84">
        <v>140</v>
      </c>
      <c r="G31" s="84"/>
      <c r="H31" s="84">
        <v>143</v>
      </c>
      <c r="I31" s="84">
        <v>113</v>
      </c>
      <c r="J31" s="84">
        <v>20</v>
      </c>
      <c r="K31" s="84">
        <v>1</v>
      </c>
      <c r="L31" s="91">
        <f>E31-F31</f>
        <v>23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68</v>
      </c>
      <c r="F32" s="84">
        <v>53</v>
      </c>
      <c r="G32" s="84">
        <v>1</v>
      </c>
      <c r="H32" s="84">
        <v>55</v>
      </c>
      <c r="I32" s="84">
        <v>29</v>
      </c>
      <c r="J32" s="84">
        <v>13</v>
      </c>
      <c r="K32" s="84">
        <v>3</v>
      </c>
      <c r="L32" s="91">
        <f>E32-F32</f>
        <v>15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13</v>
      </c>
      <c r="F33" s="84">
        <v>12</v>
      </c>
      <c r="G33" s="84">
        <v>1</v>
      </c>
      <c r="H33" s="84">
        <v>9</v>
      </c>
      <c r="I33" s="84">
        <v>2</v>
      </c>
      <c r="J33" s="84">
        <v>4</v>
      </c>
      <c r="K33" s="84"/>
      <c r="L33" s="91">
        <f>E33-F33</f>
        <v>1</v>
      </c>
    </row>
    <row r="34" spans="1:12" ht="18" customHeight="1">
      <c r="A34" s="162"/>
      <c r="B34" s="157" t="s">
        <v>34</v>
      </c>
      <c r="C34" s="158"/>
      <c r="D34" s="39">
        <v>29</v>
      </c>
      <c r="E34" s="84">
        <v>1</v>
      </c>
      <c r="F34" s="84">
        <v>1</v>
      </c>
      <c r="G34" s="84"/>
      <c r="H34" s="84">
        <v>1</v>
      </c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19</v>
      </c>
      <c r="F35" s="84">
        <v>18</v>
      </c>
      <c r="G35" s="84"/>
      <c r="H35" s="84">
        <v>18</v>
      </c>
      <c r="I35" s="84">
        <v>3</v>
      </c>
      <c r="J35" s="84">
        <v>1</v>
      </c>
      <c r="K35" s="84"/>
      <c r="L35" s="91">
        <f>E35-F35</f>
        <v>1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63</v>
      </c>
      <c r="F36" s="84">
        <v>42</v>
      </c>
      <c r="G36" s="84">
        <v>1</v>
      </c>
      <c r="H36" s="84">
        <v>55</v>
      </c>
      <c r="I36" s="84">
        <v>13</v>
      </c>
      <c r="J36" s="84">
        <v>8</v>
      </c>
      <c r="K36" s="84">
        <v>2</v>
      </c>
      <c r="L36" s="91">
        <f>E36-F36</f>
        <v>21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318</v>
      </c>
      <c r="F37" s="84">
        <v>299</v>
      </c>
      <c r="G37" s="84"/>
      <c r="H37" s="84">
        <v>289</v>
      </c>
      <c r="I37" s="84">
        <v>175</v>
      </c>
      <c r="J37" s="84">
        <v>29</v>
      </c>
      <c r="K37" s="84">
        <v>1</v>
      </c>
      <c r="L37" s="91">
        <f>E37-F37</f>
        <v>19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4</v>
      </c>
      <c r="F38" s="84">
        <v>4</v>
      </c>
      <c r="G38" s="84"/>
      <c r="H38" s="84">
        <v>3</v>
      </c>
      <c r="I38" s="84">
        <v>1</v>
      </c>
      <c r="J38" s="84">
        <v>1</v>
      </c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9</v>
      </c>
      <c r="F39" s="84">
        <v>7</v>
      </c>
      <c r="G39" s="84"/>
      <c r="H39" s="84">
        <v>7</v>
      </c>
      <c r="I39" s="84">
        <v>4</v>
      </c>
      <c r="J39" s="84">
        <v>2</v>
      </c>
      <c r="K39" s="84"/>
      <c r="L39" s="91">
        <f>E39-F39</f>
        <v>2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5328</v>
      </c>
      <c r="F40" s="94">
        <v>4278</v>
      </c>
      <c r="G40" s="94">
        <v>61</v>
      </c>
      <c r="H40" s="94">
        <v>4212</v>
      </c>
      <c r="I40" s="94">
        <v>2545</v>
      </c>
      <c r="J40" s="94">
        <v>1116</v>
      </c>
      <c r="K40" s="94">
        <v>105</v>
      </c>
      <c r="L40" s="91">
        <f>E40-F40</f>
        <v>1050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4821</v>
      </c>
      <c r="F41" s="84">
        <v>4316</v>
      </c>
      <c r="G41" s="84"/>
      <c r="H41" s="84">
        <v>4230</v>
      </c>
      <c r="I41" s="84" t="s">
        <v>206</v>
      </c>
      <c r="J41" s="84">
        <v>591</v>
      </c>
      <c r="K41" s="84">
        <v>25</v>
      </c>
      <c r="L41" s="91">
        <f>E41-F41</f>
        <v>505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46</v>
      </c>
      <c r="F42" s="84">
        <v>41</v>
      </c>
      <c r="G42" s="84"/>
      <c r="H42" s="84">
        <v>38</v>
      </c>
      <c r="I42" s="84" t="s">
        <v>206</v>
      </c>
      <c r="J42" s="84">
        <v>8</v>
      </c>
      <c r="K42" s="84">
        <v>1</v>
      </c>
      <c r="L42" s="91">
        <f>E42-F42</f>
        <v>5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91</v>
      </c>
      <c r="F43" s="84">
        <v>79</v>
      </c>
      <c r="G43" s="84"/>
      <c r="H43" s="84">
        <v>78</v>
      </c>
      <c r="I43" s="84">
        <v>42</v>
      </c>
      <c r="J43" s="84">
        <v>13</v>
      </c>
      <c r="K43" s="84">
        <v>10</v>
      </c>
      <c r="L43" s="91">
        <f>E43-F43</f>
        <v>12</v>
      </c>
    </row>
    <row r="44" spans="1:12" ht="15.75" customHeight="1">
      <c r="A44" s="149"/>
      <c r="B44" s="163" t="s">
        <v>195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4912</v>
      </c>
      <c r="F45" s="84">
        <f>F41+F43+F44</f>
        <v>4395</v>
      </c>
      <c r="G45" s="84">
        <f>G41+G43+G44</f>
        <v>0</v>
      </c>
      <c r="H45" s="84">
        <f>H41+H43+H44</f>
        <v>4308</v>
      </c>
      <c r="I45" s="84">
        <f>I43+I44</f>
        <v>42</v>
      </c>
      <c r="J45" s="84">
        <f>J41+J43+J44</f>
        <v>604</v>
      </c>
      <c r="K45" s="84">
        <f>K41+K43+K44</f>
        <v>35</v>
      </c>
      <c r="L45" s="91">
        <f>E45-F45</f>
        <v>517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19452</v>
      </c>
      <c r="F46" s="84">
        <f t="shared" si="0"/>
        <v>16867</v>
      </c>
      <c r="G46" s="84">
        <f t="shared" si="0"/>
        <v>82</v>
      </c>
      <c r="H46" s="84">
        <f t="shared" si="0"/>
        <v>16737</v>
      </c>
      <c r="I46" s="84">
        <f t="shared" si="0"/>
        <v>8055</v>
      </c>
      <c r="J46" s="84">
        <f t="shared" si="0"/>
        <v>2715</v>
      </c>
      <c r="K46" s="84">
        <f t="shared" si="0"/>
        <v>475</v>
      </c>
      <c r="L46" s="91">
        <f>E46-F46</f>
        <v>2585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&amp;LFD07B528&amp;C&amp;R2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27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24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542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1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22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76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117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218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54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68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77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712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10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22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85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311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24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2212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18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14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3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6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2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2</v>
      </c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>
        <v>2</v>
      </c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51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223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31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2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29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>
        <v>4</v>
      </c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39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28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15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&amp;LFD07B528&amp;C&amp;R3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447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263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47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104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68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10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12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1638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22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6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91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1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34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387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2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2</v>
      </c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16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12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266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367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283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2888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2440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1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194743226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11070436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8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/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518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161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20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17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14679</v>
      </c>
      <c r="F57" s="115">
        <f>F58+F61+F62+F63</f>
        <v>1624</v>
      </c>
      <c r="G57" s="115">
        <f>G58+G61+G62+G63</f>
        <v>235</v>
      </c>
      <c r="H57" s="115">
        <f>H58+H61+H62+H63</f>
        <v>104</v>
      </c>
      <c r="I57" s="115">
        <f>I58+I61+I62+I63</f>
        <v>95</v>
      </c>
    </row>
    <row r="58" spans="1:9" ht="13.5" customHeight="1">
      <c r="A58" s="219" t="s">
        <v>103</v>
      </c>
      <c r="B58" s="219"/>
      <c r="C58" s="219"/>
      <c r="D58" s="219"/>
      <c r="E58" s="94">
        <v>7405</v>
      </c>
      <c r="F58" s="94">
        <v>292</v>
      </c>
      <c r="G58" s="94">
        <v>83</v>
      </c>
      <c r="H58" s="94">
        <v>59</v>
      </c>
      <c r="I58" s="94">
        <v>46</v>
      </c>
    </row>
    <row r="59" spans="1:9" ht="13.5" customHeight="1">
      <c r="A59" s="284" t="s">
        <v>204</v>
      </c>
      <c r="B59" s="285"/>
      <c r="C59" s="285"/>
      <c r="D59" s="286"/>
      <c r="E59" s="86">
        <v>137</v>
      </c>
      <c r="F59" s="86">
        <v>152</v>
      </c>
      <c r="G59" s="86">
        <v>72</v>
      </c>
      <c r="H59" s="86">
        <v>40</v>
      </c>
      <c r="I59" s="86">
        <v>41</v>
      </c>
    </row>
    <row r="60" spans="1:9" ht="13.5" customHeight="1">
      <c r="A60" s="284" t="s">
        <v>205</v>
      </c>
      <c r="B60" s="285"/>
      <c r="C60" s="285"/>
      <c r="D60" s="286"/>
      <c r="E60" s="86">
        <v>6320</v>
      </c>
      <c r="F60" s="86">
        <v>43</v>
      </c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251</v>
      </c>
      <c r="F61" s="84">
        <v>75</v>
      </c>
      <c r="G61" s="84">
        <v>6</v>
      </c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2978</v>
      </c>
      <c r="F62" s="84">
        <v>1002</v>
      </c>
      <c r="G62" s="84">
        <v>143</v>
      </c>
      <c r="H62" s="84">
        <v>43</v>
      </c>
      <c r="I62" s="84">
        <v>46</v>
      </c>
    </row>
    <row r="63" spans="1:9" ht="13.5" customHeight="1">
      <c r="A63" s="219" t="s">
        <v>108</v>
      </c>
      <c r="B63" s="219"/>
      <c r="C63" s="219"/>
      <c r="D63" s="219"/>
      <c r="E63" s="84">
        <v>4045</v>
      </c>
      <c r="F63" s="84">
        <v>255</v>
      </c>
      <c r="G63" s="84">
        <v>3</v>
      </c>
      <c r="H63" s="84">
        <v>2</v>
      </c>
      <c r="I63" s="84">
        <v>3</v>
      </c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3526</v>
      </c>
      <c r="G67" s="108">
        <v>13805205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191</v>
      </c>
      <c r="G68" s="88">
        <v>2812700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3335</v>
      </c>
      <c r="G69" s="88">
        <v>10992505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1329</v>
      </c>
      <c r="G70" s="108">
        <v>546962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&amp;LFD07B528&amp;C&amp;R4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17.495395948434624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35.60767590618337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1.7543859649122806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9.408602150537634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5.7947019867549665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99.22926424378964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984.5294117647059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1144.235294117647</v>
      </c>
    </row>
    <row r="11" spans="1:4" ht="16.5" customHeight="1">
      <c r="A11" s="209" t="s">
        <v>62</v>
      </c>
      <c r="B11" s="211"/>
      <c r="C11" s="10">
        <v>9</v>
      </c>
      <c r="D11" s="84">
        <v>54</v>
      </c>
    </row>
    <row r="12" spans="1:4" ht="16.5" customHeight="1">
      <c r="A12" s="272" t="s">
        <v>103</v>
      </c>
      <c r="B12" s="272"/>
      <c r="C12" s="10">
        <v>10</v>
      </c>
      <c r="D12" s="84">
        <v>34</v>
      </c>
    </row>
    <row r="13" spans="1:4" ht="16.5" customHeight="1">
      <c r="A13" s="284" t="s">
        <v>204</v>
      </c>
      <c r="B13" s="286"/>
      <c r="C13" s="10">
        <v>11</v>
      </c>
      <c r="D13" s="94">
        <v>349</v>
      </c>
    </row>
    <row r="14" spans="1:4" ht="16.5" customHeight="1">
      <c r="A14" s="284" t="s">
        <v>205</v>
      </c>
      <c r="B14" s="286"/>
      <c r="C14" s="10">
        <v>12</v>
      </c>
      <c r="D14" s="94">
        <v>5</v>
      </c>
    </row>
    <row r="15" spans="1:4" ht="16.5" customHeight="1">
      <c r="A15" s="272" t="s">
        <v>30</v>
      </c>
      <c r="B15" s="272"/>
      <c r="C15" s="10">
        <v>13</v>
      </c>
      <c r="D15" s="84">
        <v>76</v>
      </c>
    </row>
    <row r="16" spans="1:4" ht="16.5" customHeight="1">
      <c r="A16" s="272" t="s">
        <v>104</v>
      </c>
      <c r="B16" s="272"/>
      <c r="C16" s="10">
        <v>14</v>
      </c>
      <c r="D16" s="84">
        <v>106</v>
      </c>
    </row>
    <row r="17" spans="1:5" ht="16.5" customHeight="1">
      <c r="A17" s="272" t="s">
        <v>108</v>
      </c>
      <c r="B17" s="272"/>
      <c r="C17" s="10">
        <v>15</v>
      </c>
      <c r="D17" s="84">
        <v>38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/>
      <c r="D25" s="331"/>
    </row>
    <row r="26" spans="1:4" ht="12.75">
      <c r="A26" s="63" t="s">
        <v>100</v>
      </c>
      <c r="B26" s="82"/>
      <c r="C26" s="307"/>
      <c r="D26" s="307"/>
    </row>
    <row r="27" spans="1:4" ht="12.75">
      <c r="A27" s="62" t="s">
        <v>101</v>
      </c>
      <c r="B27" s="83"/>
      <c r="C27" s="307"/>
      <c r="D27" s="307"/>
    </row>
    <row r="28" ht="15.75" customHeight="1"/>
    <row r="29" spans="3:4" ht="12.75" customHeight="1">
      <c r="C29" s="324" t="s">
        <v>214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&amp;LFD07B528&amp;C&amp;R5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</cp:lastModifiedBy>
  <cp:lastPrinted>2020-09-01T06:11:52Z</cp:lastPrinted>
  <dcterms:created xsi:type="dcterms:W3CDTF">2004-04-20T14:33:35Z</dcterms:created>
  <dcterms:modified xsi:type="dcterms:W3CDTF">2021-02-03T08:30:53Z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1-мзс_00295_4.2020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E072F42F</vt:lpwstr>
  </property>
  <property fmtid="{D5CDD505-2E9C-101B-9397-08002B2CF9AE}" pid="9" name="Підрозділ">
    <vt:lpwstr>Богунський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